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ge/Documents/Athena Credit Inc. /Loan Application/"/>
    </mc:Choice>
  </mc:AlternateContent>
  <xr:revisionPtr revIDLastSave="0" documentId="13_ncr:1_{6E0DABC5-5588-2F4E-AE14-348A4289E2CF}" xr6:coauthVersionLast="47" xr6:coauthVersionMax="47" xr10:uidLastSave="{00000000-0000-0000-0000-000000000000}"/>
  <bookViews>
    <workbookView xWindow="2020" yWindow="460" windowWidth="27640" windowHeight="15940" xr2:uid="{A5967376-DC96-2B40-A184-748A35827004}"/>
  </bookViews>
  <sheets>
    <sheet name="Cash Advanc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" i="1" l="1"/>
  <c r="I49" i="1" l="1"/>
  <c r="I48" i="1"/>
  <c r="C28" i="1"/>
  <c r="F31" i="1"/>
  <c r="F32" i="1"/>
  <c r="F33" i="1"/>
  <c r="D40" i="1"/>
  <c r="L10" i="1" l="1"/>
  <c r="M17" i="1"/>
  <c r="I18" i="1" s="1"/>
  <c r="C18" i="1"/>
  <c r="K18" i="1" l="1"/>
  <c r="K19" i="1" s="1"/>
  <c r="E18" i="1"/>
  <c r="I19" i="1"/>
  <c r="E19" i="1" l="1"/>
  <c r="F34" i="1"/>
  <c r="M18" i="1"/>
  <c r="G18" i="1"/>
  <c r="G19" i="1" s="1"/>
</calcChain>
</file>

<file path=xl/sharedStrings.xml><?xml version="1.0" encoding="utf-8"?>
<sst xmlns="http://schemas.openxmlformats.org/spreadsheetml/2006/main" count="50" uniqueCount="50">
  <si>
    <t xml:space="preserve">Athena Credit Inc. </t>
  </si>
  <si>
    <t xml:space="preserve">Signed by: </t>
  </si>
  <si>
    <t>Should Athena Credit, Inc. engage the services of a lawyer and/or institute legal action to enforce collection thereof, I/We hereby agree to pay, jointly and severally to Athena Credit, Inc. an additional amount equivalent to 30% of the total amount due, but in no case less than P25,000.00 as and for attorney’s fees, besides the costs, collection expenses and other charges or disbursements allowed by law. I/We and each of us waive all my/our rights and powers under Section 13, Rule 39 of the Rules of Court. Any legal action shall exclusively be brought to any court of Makati City.</t>
  </si>
  <si>
    <t>b) penalty fee of PhP100.00 per month</t>
  </si>
  <si>
    <t>a) Interest on delayed payment - additional 1% per month</t>
  </si>
  <si>
    <t xml:space="preserve">as per attached schedule which becomes an integral part hereof. It is understood that, should default be made in the payment of any installment/s as when the same become/s due and payable as herein provided, then, at the option of the lender, the whole sum remaining unpaid shall forthwith become due and payable.Further, I/We bind ourselves to pay the aforenamed CREDITOR, in case of default, the following rates.
</t>
  </si>
  <si>
    <t>with a transaction fee of:</t>
  </si>
  <si>
    <t>months</t>
  </si>
  <si>
    <t>paayable in:</t>
  </si>
  <si>
    <t>per annum</t>
  </si>
  <si>
    <t>with interest rate of:</t>
  </si>
  <si>
    <t>in Philippine Currency</t>
  </si>
  <si>
    <t>the sum of PESOS:</t>
  </si>
  <si>
    <t>hereinafter called the BORROWER, do hereby jointly/severally promise to pay ATHENA CREDIT, INC. (“ATHENA”), a domestic corporation with office address at 3rd/Floor Acrocity I Building, 1116 Reposo Ext. Antipolo St., JP Rizal, Makati City, as represented by its President, CRISTINO L. PANLILIO, hereinafter called the CREDITOR,</t>
  </si>
  <si>
    <t>,</t>
  </si>
  <si>
    <t>residential address at</t>
  </si>
  <si>
    <t>, of legal age, Filipino, singe / married / widowed / separated, with</t>
  </si>
  <si>
    <t>I</t>
  </si>
  <si>
    <t>PROMISORRY NOTE</t>
  </si>
  <si>
    <t xml:space="preserve"> A. INTEREST PER MONTH (1%)</t>
  </si>
  <si>
    <t>6. CONDITIONAL CHARGES MAYBE IMPOSED</t>
  </si>
  <si>
    <t>5. EFFECTIVE INTEREST RATE</t>
  </si>
  <si>
    <t>Total</t>
  </si>
  <si>
    <t>Outstanding Principal Balance</t>
  </si>
  <si>
    <t>Principal</t>
  </si>
  <si>
    <t>Interest</t>
  </si>
  <si>
    <t>Amortization</t>
  </si>
  <si>
    <t>Deduction per payday</t>
  </si>
  <si>
    <t>Due Date</t>
  </si>
  <si>
    <t>Month</t>
  </si>
  <si>
    <t>7. SCHEDULE OF PAYMENTS</t>
  </si>
  <si>
    <t>6. Date of 1st Deduction</t>
  </si>
  <si>
    <t>5. Date of Loan Release</t>
  </si>
  <si>
    <t>4. NET PROCEEDS OF LOAN</t>
  </si>
  <si>
    <t xml:space="preserve">  A. Service Fee (P 200)</t>
  </si>
  <si>
    <t>3. OTHER CHARGE(S)/DEDUCTION(S)</t>
  </si>
  <si>
    <t>month</t>
  </si>
  <si>
    <t>2. TERM</t>
  </si>
  <si>
    <t>1. LOAN AMOUNT</t>
  </si>
  <si>
    <t>Employer's Name:</t>
  </si>
  <si>
    <t>Name of Borrower:</t>
  </si>
  <si>
    <t>*Please fill in all fields in green</t>
  </si>
  <si>
    <t>ATHENA CREDIT, INC.</t>
  </si>
  <si>
    <t>(15th or 30th after release date)</t>
  </si>
  <si>
    <t>I authorize my EMPLOYERS,</t>
  </si>
  <si>
    <t>to deduct my amortizations from my salary until my loan is fully paid. Should I retire, be</t>
  </si>
  <si>
    <t>per transaction</t>
  </si>
  <si>
    <t xml:space="preserve">relieved, or for any other reason I stop working with said EMPLOYER, I authorize my EMPLOYER to withhold the remaining balance of my loan from my benefits to be paid to Athena Credit Inc. </t>
  </si>
  <si>
    <t>Angela B. Panlilio</t>
  </si>
  <si>
    <t>DD-MMM-YYYY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</si>
</sst>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&quot;-&quot;mmm&quot;-&quot;yyyy"/>
    <numFmt numFmtId="165" formatCode="[$-3409]dd\-mmm\-yy;@"/>
  </numFmts>
  <fonts count="16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Trebuchet MS"/>
      <family val="2"/>
    </font>
    <font>
      <sz val="10"/>
      <color theme="1"/>
      <name val="Trebuchet MS"/>
      <family val="2"/>
    </font>
    <font>
      <b/>
      <sz val="10"/>
      <color theme="1"/>
      <name val="Trebuchet MS"/>
      <family val="2"/>
    </font>
    <font>
      <b/>
      <sz val="11"/>
      <color theme="1"/>
      <name val="Trebuchet MS"/>
      <family val="2"/>
    </font>
    <font>
      <b/>
      <sz val="9"/>
      <color theme="1"/>
      <name val="Trebuchet MS"/>
      <family val="2"/>
    </font>
    <font>
      <sz val="9"/>
      <color theme="1"/>
      <name val="Trebuchet MS"/>
      <family val="2"/>
    </font>
    <font>
      <b/>
      <sz val="22"/>
      <color theme="1"/>
      <name val="Trebuchet MS"/>
      <family val="2"/>
    </font>
    <font>
      <b/>
      <i/>
      <sz val="12"/>
      <color theme="1"/>
      <name val="Trebuchet MS"/>
      <family val="2"/>
    </font>
    <font>
      <i/>
      <sz val="11"/>
      <color theme="1"/>
      <name val="Trebuchet MS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E5DFEC"/>
        <bgColor rgb="FFE5DFEC"/>
      </patternFill>
    </fill>
    <fill>
      <patternFill patternType="solid">
        <fgColor rgb="FFD9EAD3"/>
        <bgColor rgb="FFD9EAD3"/>
      </patternFill>
    </fill>
  </fills>
  <borders count="21">
    <border>
      <left/>
      <right/>
      <top/>
      <bottom/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0" xfId="0" applyFont="1" applyFill="1"/>
    <xf numFmtId="0" fontId="3" fillId="2" borderId="0" xfId="0" applyFont="1" applyFill="1"/>
    <xf numFmtId="0" fontId="2" fillId="2" borderId="5" xfId="0" applyFont="1" applyFill="1" applyBorder="1"/>
    <xf numFmtId="0" fontId="2" fillId="2" borderId="6" xfId="0" applyFont="1" applyFill="1" applyBorder="1"/>
    <xf numFmtId="0" fontId="2" fillId="2" borderId="4" xfId="0" applyFont="1" applyFill="1" applyBorder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3" fillId="2" borderId="0" xfId="0" applyFont="1" applyFill="1" applyAlignment="1">
      <alignment vertical="top"/>
    </xf>
    <xf numFmtId="0" fontId="2" fillId="2" borderId="5" xfId="0" applyFont="1" applyFill="1" applyBorder="1" applyAlignment="1">
      <alignment vertical="top" wrapText="1"/>
    </xf>
    <xf numFmtId="0" fontId="0" fillId="0" borderId="0" xfId="0"/>
    <xf numFmtId="0" fontId="1" fillId="2" borderId="0" xfId="0" applyFont="1" applyFill="1" applyAlignment="1">
      <alignment horizontal="left"/>
    </xf>
    <xf numFmtId="0" fontId="3" fillId="2" borderId="4" xfId="0" applyFont="1" applyFill="1" applyBorder="1"/>
    <xf numFmtId="0" fontId="3" fillId="2" borderId="5" xfId="0" applyFont="1" applyFill="1" applyBorder="1"/>
    <xf numFmtId="0" fontId="5" fillId="3" borderId="10" xfId="0" applyFont="1" applyFill="1" applyBorder="1"/>
    <xf numFmtId="0" fontId="5" fillId="3" borderId="6" xfId="0" applyFont="1" applyFill="1" applyBorder="1"/>
    <xf numFmtId="0" fontId="5" fillId="3" borderId="11" xfId="0" applyFont="1" applyFill="1" applyBorder="1"/>
    <xf numFmtId="0" fontId="6" fillId="3" borderId="10" xfId="0" applyFont="1" applyFill="1" applyBorder="1"/>
    <xf numFmtId="0" fontId="6" fillId="3" borderId="6" xfId="0" applyFont="1" applyFill="1" applyBorder="1"/>
    <xf numFmtId="0" fontId="6" fillId="3" borderId="12" xfId="0" applyFont="1" applyFill="1" applyBorder="1"/>
    <xf numFmtId="0" fontId="6" fillId="3" borderId="0" xfId="0" applyFont="1" applyFill="1"/>
    <xf numFmtId="0" fontId="6" fillId="3" borderId="13" xfId="0" applyFont="1" applyFill="1" applyBorder="1"/>
    <xf numFmtId="0" fontId="6" fillId="3" borderId="6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6" fillId="3" borderId="14" xfId="0" applyFont="1" applyFill="1" applyBorder="1"/>
    <xf numFmtId="0" fontId="6" fillId="3" borderId="15" xfId="0" applyFont="1" applyFill="1" applyBorder="1" applyAlignment="1">
      <alignment horizontal="center"/>
    </xf>
    <xf numFmtId="4" fontId="6" fillId="3" borderId="16" xfId="0" applyNumberFormat="1" applyFont="1" applyFill="1" applyBorder="1" applyAlignment="1">
      <alignment horizontal="center"/>
    </xf>
    <xf numFmtId="0" fontId="10" fillId="3" borderId="0" xfId="0" applyFont="1" applyFill="1" applyAlignment="1">
      <alignment horizontal="left"/>
    </xf>
    <xf numFmtId="0" fontId="10" fillId="3" borderId="13" xfId="0" applyFont="1" applyFill="1" applyBorder="1" applyAlignment="1">
      <alignment horizontal="left"/>
    </xf>
    <xf numFmtId="0" fontId="6" fillId="3" borderId="0" xfId="0" applyFont="1" applyFill="1" applyAlignment="1">
      <alignment horizontal="left"/>
    </xf>
    <xf numFmtId="0" fontId="7" fillId="3" borderId="0" xfId="0" applyFont="1" applyFill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12" fillId="3" borderId="12" xfId="0" applyFont="1" applyFill="1" applyBorder="1" applyAlignment="1">
      <alignment horizontal="center"/>
    </xf>
    <xf numFmtId="0" fontId="3" fillId="2" borderId="5" xfId="0" applyFont="1" applyFill="1" applyBorder="1" applyAlignment="1">
      <alignment vertical="top"/>
    </xf>
    <xf numFmtId="0" fontId="3" fillId="2" borderId="0" xfId="0" applyFont="1" applyFill="1" applyAlignment="1">
      <alignment vertical="top" wrapText="1"/>
    </xf>
    <xf numFmtId="0" fontId="3" fillId="2" borderId="4" xfId="0" applyFont="1" applyFill="1" applyBorder="1" applyAlignment="1">
      <alignment vertical="top" wrapText="1"/>
    </xf>
    <xf numFmtId="0" fontId="0" fillId="0" borderId="0" xfId="0" applyAlignment="1">
      <alignment wrapText="1"/>
    </xf>
    <xf numFmtId="4" fontId="7" fillId="3" borderId="18" xfId="0" applyNumberFormat="1" applyFont="1" applyFill="1" applyBorder="1" applyAlignment="1">
      <alignment horizontal="center" vertical="center"/>
    </xf>
    <xf numFmtId="0" fontId="3" fillId="0" borderId="17" xfId="0" applyFont="1" applyBorder="1"/>
    <xf numFmtId="0" fontId="6" fillId="3" borderId="6" xfId="0" applyFont="1" applyFill="1" applyBorder="1" applyAlignment="1">
      <alignment horizontal="center"/>
    </xf>
    <xf numFmtId="0" fontId="3" fillId="0" borderId="6" xfId="0" applyFont="1" applyBorder="1"/>
    <xf numFmtId="0" fontId="9" fillId="4" borderId="18" xfId="0" applyFont="1" applyFill="1" applyBorder="1" applyAlignment="1">
      <alignment horizontal="center" vertical="center" wrapText="1"/>
    </xf>
    <xf numFmtId="0" fontId="3" fillId="0" borderId="11" xfId="0" applyFont="1" applyBorder="1"/>
    <xf numFmtId="0" fontId="3" fillId="0" borderId="10" xfId="0" applyFont="1" applyBorder="1"/>
    <xf numFmtId="0" fontId="7" fillId="3" borderId="16" xfId="0" applyFont="1" applyFill="1" applyBorder="1" applyAlignment="1">
      <alignment horizontal="center"/>
    </xf>
    <xf numFmtId="0" fontId="3" fillId="0" borderId="14" xfId="0" applyFont="1" applyBorder="1"/>
    <xf numFmtId="0" fontId="7" fillId="3" borderId="18" xfId="0" applyFont="1" applyFill="1" applyBorder="1" applyAlignment="1">
      <alignment horizontal="center" vertical="center"/>
    </xf>
    <xf numFmtId="164" fontId="7" fillId="3" borderId="16" xfId="0" applyNumberFormat="1" applyFont="1" applyFill="1" applyBorder="1" applyAlignment="1">
      <alignment horizontal="center"/>
    </xf>
    <xf numFmtId="4" fontId="7" fillId="3" borderId="16" xfId="0" applyNumberFormat="1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4" fontId="6" fillId="0" borderId="16" xfId="0" applyNumberFormat="1" applyFont="1" applyBorder="1" applyAlignment="1">
      <alignment horizontal="center"/>
    </xf>
    <xf numFmtId="0" fontId="10" fillId="3" borderId="13" xfId="0" applyFont="1" applyFill="1" applyBorder="1" applyAlignment="1">
      <alignment horizontal="left"/>
    </xf>
    <xf numFmtId="0" fontId="3" fillId="0" borderId="0" xfId="0" applyFont="1"/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2" fillId="0" borderId="0" xfId="0" applyFont="1"/>
    <xf numFmtId="0" fontId="12" fillId="3" borderId="18" xfId="0" applyFont="1" applyFill="1" applyBorder="1" applyAlignment="1">
      <alignment horizontal="center"/>
    </xf>
    <xf numFmtId="0" fontId="3" fillId="0" borderId="19" xfId="0" applyFont="1" applyBorder="1"/>
    <xf numFmtId="0" fontId="3" fillId="0" borderId="13" xfId="0" applyFont="1" applyBorder="1"/>
    <xf numFmtId="0" fontId="3" fillId="0" borderId="12" xfId="0" applyFont="1" applyBorder="1"/>
    <xf numFmtId="0" fontId="8" fillId="3" borderId="13" xfId="0" applyFont="1" applyFill="1" applyBorder="1" applyAlignment="1">
      <alignment horizontal="left"/>
    </xf>
    <xf numFmtId="0" fontId="7" fillId="5" borderId="0" xfId="0" applyFont="1" applyFill="1" applyAlignment="1">
      <alignment horizontal="left"/>
    </xf>
    <xf numFmtId="0" fontId="8" fillId="3" borderId="0" xfId="0" applyFont="1" applyFill="1" applyAlignment="1">
      <alignment horizontal="right"/>
    </xf>
    <xf numFmtId="0" fontId="13" fillId="3" borderId="13" xfId="0" applyFont="1" applyFill="1" applyBorder="1" applyAlignment="1">
      <alignment horizontal="center" wrapText="1"/>
    </xf>
    <xf numFmtId="0" fontId="13" fillId="3" borderId="0" xfId="0" applyFont="1" applyFill="1" applyAlignment="1">
      <alignment horizontal="center" wrapText="1"/>
    </xf>
    <xf numFmtId="4" fontId="6" fillId="3" borderId="16" xfId="0" applyNumberFormat="1" applyFont="1" applyFill="1" applyBorder="1" applyAlignment="1">
      <alignment horizontal="center"/>
    </xf>
    <xf numFmtId="0" fontId="3" fillId="0" borderId="15" xfId="0" applyFont="1" applyBorder="1"/>
    <xf numFmtId="0" fontId="11" fillId="3" borderId="13" xfId="0" applyFont="1" applyFill="1" applyBorder="1" applyAlignment="1">
      <alignment horizontal="left"/>
    </xf>
    <xf numFmtId="4" fontId="6" fillId="3" borderId="15" xfId="0" applyNumberFormat="1" applyFont="1" applyFill="1" applyBorder="1" applyAlignment="1">
      <alignment horizontal="center"/>
    </xf>
    <xf numFmtId="4" fontId="6" fillId="5" borderId="16" xfId="0" applyNumberFormat="1" applyFont="1" applyFill="1" applyBorder="1" applyAlignment="1">
      <alignment horizontal="center"/>
    </xf>
    <xf numFmtId="165" fontId="6" fillId="5" borderId="16" xfId="0" applyNumberFormat="1" applyFont="1" applyFill="1" applyBorder="1" applyAlignment="1">
      <alignment horizontal="center"/>
    </xf>
    <xf numFmtId="165" fontId="3" fillId="0" borderId="15" xfId="0" applyNumberFormat="1" applyFont="1" applyBorder="1"/>
    <xf numFmtId="165" fontId="3" fillId="0" borderId="14" xfId="0" applyNumberFormat="1" applyFont="1" applyBorder="1"/>
    <xf numFmtId="164" fontId="6" fillId="5" borderId="16" xfId="0" applyNumberFormat="1" applyFont="1" applyFill="1" applyBorder="1" applyAlignment="1">
      <alignment horizontal="center"/>
    </xf>
    <xf numFmtId="0" fontId="14" fillId="3" borderId="19" xfId="0" applyFont="1" applyFill="1" applyBorder="1" applyAlignment="1">
      <alignment horizontal="center"/>
    </xf>
    <xf numFmtId="0" fontId="15" fillId="0" borderId="19" xfId="0" applyFont="1" applyBorder="1"/>
    <xf numFmtId="0" fontId="9" fillId="3" borderId="16" xfId="0" applyFont="1" applyFill="1" applyBorder="1" applyAlignment="1">
      <alignment horizontal="center"/>
    </xf>
    <xf numFmtId="4" fontId="8" fillId="3" borderId="16" xfId="0" applyNumberFormat="1" applyFont="1" applyFill="1" applyBorder="1" applyAlignment="1">
      <alignment horizontal="center"/>
    </xf>
    <xf numFmtId="0" fontId="2" fillId="2" borderId="6" xfId="0" applyFont="1" applyFill="1" applyBorder="1"/>
    <xf numFmtId="4" fontId="2" fillId="2" borderId="0" xfId="0" applyNumberFormat="1" applyFont="1" applyFill="1" applyAlignment="1">
      <alignment horizontal="center"/>
    </xf>
    <xf numFmtId="0" fontId="2" fillId="2" borderId="5" xfId="0" applyFont="1" applyFill="1" applyBorder="1" applyAlignment="1">
      <alignment vertical="top" wrapText="1"/>
    </xf>
    <xf numFmtId="0" fontId="2" fillId="2" borderId="0" xfId="0" applyFont="1" applyFill="1" applyBorder="1" applyAlignment="1">
      <alignment vertical="top" wrapText="1"/>
    </xf>
    <xf numFmtId="0" fontId="2" fillId="2" borderId="4" xfId="0" applyFont="1" applyFill="1" applyBorder="1" applyAlignment="1">
      <alignment vertical="top" wrapText="1"/>
    </xf>
    <xf numFmtId="0" fontId="2" fillId="2" borderId="5" xfId="0" applyFont="1" applyFill="1" applyBorder="1" applyAlignment="1">
      <alignment wrapText="1"/>
    </xf>
    <xf numFmtId="0" fontId="2" fillId="2" borderId="0" xfId="0" applyFont="1" applyFill="1" applyBorder="1" applyAlignment="1">
      <alignment wrapText="1"/>
    </xf>
    <xf numFmtId="0" fontId="2" fillId="2" borderId="4" xfId="0" applyFont="1" applyFill="1" applyBorder="1" applyAlignment="1">
      <alignment wrapText="1"/>
    </xf>
    <xf numFmtId="9" fontId="6" fillId="3" borderId="16" xfId="0" applyNumberFormat="1" applyFont="1" applyFill="1" applyBorder="1" applyAlignment="1">
      <alignment horizontal="center"/>
    </xf>
    <xf numFmtId="0" fontId="7" fillId="3" borderId="11" xfId="0" applyFont="1" applyFill="1" applyBorder="1" applyAlignment="1">
      <alignment horizontal="left"/>
    </xf>
    <xf numFmtId="0" fontId="4" fillId="2" borderId="9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20" xfId="0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left" vertical="top"/>
    </xf>
    <xf numFmtId="9" fontId="2" fillId="2" borderId="0" xfId="0" applyNumberFormat="1" applyFont="1" applyFill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00058-60EF-B54D-8513-45B8F91BD9C6}">
  <dimension ref="A1:O995"/>
  <sheetViews>
    <sheetView tabSelected="1" workbookViewId="0">
      <selection activeCell="L9" sqref="L9:N9"/>
    </sheetView>
  </sheetViews>
  <sheetFormatPr baseColWidth="10" defaultColWidth="14.5" defaultRowHeight="15.75" customHeight="1" x14ac:dyDescent="0.15"/>
  <cols>
    <col min="1" max="1" width="9.1640625" customWidth="1"/>
    <col min="2" max="2" width="8.6640625" customWidth="1"/>
    <col min="3" max="4" width="9.1640625" customWidth="1"/>
    <col min="5" max="14" width="8.6640625" customWidth="1"/>
    <col min="15" max="15" width="1.33203125" customWidth="1"/>
    <col min="16" max="28" width="8.6640625" customWidth="1"/>
  </cols>
  <sheetData>
    <row r="1" spans="1:15" ht="13" x14ac:dyDescent="0.15">
      <c r="A1" s="60" t="s">
        <v>42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42"/>
    </row>
    <row r="2" spans="1:15" ht="13" x14ac:dyDescent="0.15">
      <c r="A2" s="62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63"/>
    </row>
    <row r="3" spans="1:15" ht="15" customHeight="1" x14ac:dyDescent="0.3">
      <c r="A3" s="67" t="s">
        <v>41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36"/>
    </row>
    <row r="4" spans="1:15" ht="14" x14ac:dyDescent="0.15">
      <c r="A4" s="64" t="s">
        <v>40</v>
      </c>
      <c r="B4" s="56"/>
      <c r="C4" s="65"/>
      <c r="D4" s="56"/>
      <c r="E4" s="56"/>
      <c r="F4" s="56"/>
      <c r="G4" s="56"/>
      <c r="H4" s="56"/>
      <c r="I4" s="23"/>
      <c r="J4" s="66" t="s">
        <v>39</v>
      </c>
      <c r="K4" s="56"/>
      <c r="L4" s="65"/>
      <c r="M4" s="56"/>
      <c r="N4" s="56"/>
      <c r="O4" s="63"/>
    </row>
    <row r="5" spans="1:15" ht="3.75" customHeight="1" x14ac:dyDescent="0.15">
      <c r="A5" s="35"/>
      <c r="B5" s="26"/>
      <c r="C5" s="34"/>
      <c r="D5" s="34"/>
      <c r="E5" s="34"/>
      <c r="F5" s="34"/>
      <c r="G5" s="34"/>
      <c r="H5" s="34"/>
      <c r="I5" s="23"/>
      <c r="J5" s="33"/>
      <c r="K5" s="33"/>
      <c r="L5" s="25"/>
      <c r="M5" s="25"/>
      <c r="N5" s="25"/>
      <c r="O5" s="22"/>
    </row>
    <row r="6" spans="1:15" ht="14" x14ac:dyDescent="0.15">
      <c r="A6" s="55" t="s">
        <v>38</v>
      </c>
      <c r="B6" s="56"/>
      <c r="C6" s="58"/>
      <c r="D6" s="56"/>
      <c r="E6" s="56"/>
      <c r="F6" s="56"/>
      <c r="G6" s="56"/>
      <c r="H6" s="56"/>
      <c r="I6" s="23"/>
      <c r="J6" s="23"/>
      <c r="K6" s="23"/>
      <c r="L6" s="73"/>
      <c r="M6" s="70"/>
      <c r="N6" s="49"/>
      <c r="O6" s="22"/>
    </row>
    <row r="7" spans="1:15" ht="14" x14ac:dyDescent="0.15">
      <c r="A7" s="32" t="s">
        <v>37</v>
      </c>
      <c r="B7" s="31"/>
      <c r="C7" s="26"/>
      <c r="D7" s="26"/>
      <c r="E7" s="26"/>
      <c r="F7" s="26"/>
      <c r="G7" s="26"/>
      <c r="H7" s="26"/>
      <c r="I7" s="23"/>
      <c r="J7" s="23"/>
      <c r="K7" s="23"/>
      <c r="L7" s="30"/>
      <c r="M7" s="29">
        <v>1</v>
      </c>
      <c r="N7" s="28" t="s">
        <v>36</v>
      </c>
      <c r="O7" s="22"/>
    </row>
    <row r="8" spans="1:15" ht="14" x14ac:dyDescent="0.15">
      <c r="A8" s="55" t="s">
        <v>35</v>
      </c>
      <c r="B8" s="56"/>
      <c r="C8" s="56"/>
      <c r="D8" s="56"/>
      <c r="E8" s="26"/>
      <c r="F8" s="26"/>
      <c r="G8" s="58"/>
      <c r="H8" s="56"/>
      <c r="I8" s="56"/>
      <c r="J8" s="56"/>
      <c r="K8" s="23"/>
      <c r="L8" s="69">
        <v>200</v>
      </c>
      <c r="M8" s="70"/>
      <c r="N8" s="49"/>
      <c r="O8" s="22"/>
    </row>
    <row r="9" spans="1:15" ht="14" x14ac:dyDescent="0.15">
      <c r="A9" s="71" t="s">
        <v>34</v>
      </c>
      <c r="B9" s="56"/>
      <c r="C9" s="56"/>
      <c r="D9" s="56"/>
      <c r="E9" s="27"/>
      <c r="F9" s="27"/>
      <c r="G9" s="57"/>
      <c r="H9" s="56"/>
      <c r="I9" s="56"/>
      <c r="J9" s="56"/>
      <c r="K9" s="23"/>
      <c r="L9" s="72">
        <v>200</v>
      </c>
      <c r="M9" s="70"/>
      <c r="N9" s="70"/>
      <c r="O9" s="22"/>
    </row>
    <row r="10" spans="1:15" ht="14" x14ac:dyDescent="0.15">
      <c r="A10" s="55" t="s">
        <v>33</v>
      </c>
      <c r="B10" s="56"/>
      <c r="C10" s="56"/>
      <c r="D10" s="56"/>
      <c r="E10" s="26"/>
      <c r="F10" s="26"/>
      <c r="G10" s="58"/>
      <c r="H10" s="56"/>
      <c r="I10" s="56"/>
      <c r="J10" s="56"/>
      <c r="K10" s="23"/>
      <c r="L10" s="69">
        <f>L6+L8</f>
        <v>200</v>
      </c>
      <c r="M10" s="70"/>
      <c r="N10" s="49"/>
      <c r="O10" s="22"/>
    </row>
    <row r="11" spans="1:15" ht="14" x14ac:dyDescent="0.15">
      <c r="A11" s="55" t="s">
        <v>32</v>
      </c>
      <c r="B11" s="56"/>
      <c r="C11" s="56"/>
      <c r="D11" s="56"/>
      <c r="E11" s="26"/>
      <c r="F11" s="26"/>
      <c r="G11" s="26"/>
      <c r="H11" s="26"/>
      <c r="I11" s="26"/>
      <c r="J11" s="26"/>
      <c r="K11" s="23"/>
      <c r="L11" s="74" t="s">
        <v>49</v>
      </c>
      <c r="M11" s="75"/>
      <c r="N11" s="76"/>
      <c r="O11" s="22"/>
    </row>
    <row r="12" spans="1:15" ht="14" x14ac:dyDescent="0.15">
      <c r="A12" s="55" t="s">
        <v>31</v>
      </c>
      <c r="B12" s="56"/>
      <c r="C12" s="56"/>
      <c r="D12" s="56"/>
      <c r="E12" s="26"/>
      <c r="F12" s="26"/>
      <c r="G12" s="26"/>
      <c r="H12" s="26"/>
      <c r="I12" s="26"/>
      <c r="J12" s="26"/>
      <c r="K12" s="23"/>
      <c r="L12" s="77" t="e">
        <f>L11+14</f>
        <v>#VALUE!</v>
      </c>
      <c r="M12" s="70"/>
      <c r="N12" s="49"/>
      <c r="O12" s="22"/>
    </row>
    <row r="13" spans="1:15" ht="14" x14ac:dyDescent="0.15">
      <c r="A13" s="59"/>
      <c r="B13" s="56"/>
      <c r="C13" s="56"/>
      <c r="D13" s="56"/>
      <c r="E13" s="56"/>
      <c r="F13" s="56"/>
      <c r="G13" s="58"/>
      <c r="H13" s="56"/>
      <c r="I13" s="56"/>
      <c r="J13" s="56"/>
      <c r="K13" s="23"/>
      <c r="L13" s="78" t="s">
        <v>43</v>
      </c>
      <c r="M13" s="79"/>
      <c r="N13" s="79"/>
      <c r="O13" s="22"/>
    </row>
    <row r="14" spans="1:15" ht="14" x14ac:dyDescent="0.15">
      <c r="A14" s="55" t="s">
        <v>30</v>
      </c>
      <c r="B14" s="56"/>
      <c r="C14" s="56"/>
      <c r="D14" s="56"/>
      <c r="E14" s="25"/>
      <c r="F14" s="25"/>
      <c r="G14" s="43"/>
      <c r="H14" s="44"/>
      <c r="I14" s="44"/>
      <c r="J14" s="44"/>
      <c r="K14" s="43"/>
      <c r="L14" s="44"/>
      <c r="M14" s="44"/>
      <c r="N14" s="44"/>
      <c r="O14" s="22"/>
    </row>
    <row r="15" spans="1:15" ht="14" x14ac:dyDescent="0.15">
      <c r="A15" s="45" t="s">
        <v>29</v>
      </c>
      <c r="B15" s="42"/>
      <c r="C15" s="45" t="s">
        <v>28</v>
      </c>
      <c r="D15" s="42"/>
      <c r="E15" s="45" t="s">
        <v>27</v>
      </c>
      <c r="F15" s="42"/>
      <c r="G15" s="45" t="s">
        <v>26</v>
      </c>
      <c r="H15" s="42"/>
      <c r="I15" s="45" t="s">
        <v>25</v>
      </c>
      <c r="J15" s="42"/>
      <c r="K15" s="45" t="s">
        <v>24</v>
      </c>
      <c r="L15" s="42"/>
      <c r="M15" s="45" t="s">
        <v>23</v>
      </c>
      <c r="N15" s="42"/>
      <c r="O15" s="22"/>
    </row>
    <row r="16" spans="1:15" ht="26.25" customHeight="1" x14ac:dyDescent="0.15">
      <c r="A16" s="46"/>
      <c r="B16" s="47"/>
      <c r="C16" s="46"/>
      <c r="D16" s="47"/>
      <c r="E16" s="46"/>
      <c r="F16" s="47"/>
      <c r="G16" s="46"/>
      <c r="H16" s="47"/>
      <c r="I16" s="46"/>
      <c r="J16" s="47"/>
      <c r="K16" s="46"/>
      <c r="L16" s="47"/>
      <c r="M16" s="46"/>
      <c r="N16" s="47"/>
      <c r="O16" s="22"/>
    </row>
    <row r="17" spans="1:15" ht="14" x14ac:dyDescent="0.15">
      <c r="A17" s="48">
        <v>0</v>
      </c>
      <c r="B17" s="49"/>
      <c r="C17" s="53"/>
      <c r="D17" s="49"/>
      <c r="E17" s="53"/>
      <c r="F17" s="49"/>
      <c r="G17" s="53"/>
      <c r="H17" s="49"/>
      <c r="I17" s="53"/>
      <c r="J17" s="49"/>
      <c r="K17" s="54"/>
      <c r="L17" s="49"/>
      <c r="M17" s="52">
        <f>L6</f>
        <v>0</v>
      </c>
      <c r="N17" s="49"/>
      <c r="O17" s="22"/>
    </row>
    <row r="18" spans="1:15" ht="14" x14ac:dyDescent="0.15">
      <c r="A18" s="50">
        <v>1</v>
      </c>
      <c r="B18" s="42"/>
      <c r="C18" s="51" t="e">
        <f>L12</f>
        <v>#VALUE!</v>
      </c>
      <c r="D18" s="49"/>
      <c r="E18" s="52">
        <f>M17+L8</f>
        <v>200</v>
      </c>
      <c r="F18" s="49"/>
      <c r="G18" s="41">
        <f>I18+K18</f>
        <v>0</v>
      </c>
      <c r="H18" s="42"/>
      <c r="I18" s="41">
        <f>M17*L21</f>
        <v>0</v>
      </c>
      <c r="J18" s="42"/>
      <c r="K18" s="41">
        <f>M17</f>
        <v>0</v>
      </c>
      <c r="L18" s="42"/>
      <c r="M18" s="41">
        <f>M17-(K18/2)</f>
        <v>0</v>
      </c>
      <c r="N18" s="42"/>
      <c r="O18" s="22"/>
    </row>
    <row r="19" spans="1:15" ht="14" x14ac:dyDescent="0.15">
      <c r="A19" s="80" t="s">
        <v>22</v>
      </c>
      <c r="B19" s="49"/>
      <c r="C19" s="53"/>
      <c r="D19" s="49"/>
      <c r="E19" s="81">
        <f>SUM(E18:F18)</f>
        <v>200</v>
      </c>
      <c r="F19" s="49"/>
      <c r="G19" s="81">
        <f>SUM(G18:H18)</f>
        <v>0</v>
      </c>
      <c r="H19" s="49"/>
      <c r="I19" s="81">
        <f>SUM(I18:J18)</f>
        <v>0</v>
      </c>
      <c r="J19" s="49"/>
      <c r="K19" s="81">
        <f>SUM(K18:L18)</f>
        <v>0</v>
      </c>
      <c r="L19" s="49"/>
      <c r="M19" s="52"/>
      <c r="N19" s="49"/>
      <c r="O19" s="22"/>
    </row>
    <row r="20" spans="1:15" ht="14" x14ac:dyDescent="0.15">
      <c r="A20" s="24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2"/>
    </row>
    <row r="21" spans="1:15" ht="14" x14ac:dyDescent="0.15">
      <c r="A21" s="64" t="s">
        <v>21</v>
      </c>
      <c r="B21" s="56"/>
      <c r="C21" s="56"/>
      <c r="D21" s="56"/>
      <c r="E21" s="56"/>
      <c r="F21" s="56"/>
      <c r="G21" s="56"/>
      <c r="H21" s="23"/>
      <c r="I21" s="23"/>
      <c r="J21" s="23"/>
      <c r="K21" s="23"/>
      <c r="L21" s="90">
        <v>0</v>
      </c>
      <c r="M21" s="70"/>
      <c r="N21" s="49"/>
      <c r="O21" s="22"/>
    </row>
    <row r="22" spans="1:15" ht="14" x14ac:dyDescent="0.15">
      <c r="A22" s="64" t="s">
        <v>20</v>
      </c>
      <c r="B22" s="56"/>
      <c r="C22" s="56"/>
      <c r="D22" s="56"/>
      <c r="E22" s="56"/>
      <c r="F22" s="56"/>
      <c r="G22" s="56"/>
      <c r="H22" s="23"/>
      <c r="I22" s="23"/>
      <c r="J22" s="23"/>
      <c r="K22" s="23"/>
      <c r="L22" s="23"/>
      <c r="M22" s="23"/>
      <c r="N22" s="23"/>
      <c r="O22" s="22"/>
    </row>
    <row r="23" spans="1:15" ht="15" thickBot="1" x14ac:dyDescent="0.2">
      <c r="A23" s="91" t="s">
        <v>19</v>
      </c>
      <c r="B23" s="44"/>
      <c r="C23" s="44"/>
      <c r="D23" s="44"/>
      <c r="E23" s="44"/>
      <c r="F23" s="44"/>
      <c r="G23" s="44"/>
      <c r="H23" s="21"/>
      <c r="I23" s="21"/>
      <c r="J23" s="21"/>
      <c r="K23" s="21"/>
      <c r="L23" s="21"/>
      <c r="M23" s="21"/>
      <c r="N23" s="21"/>
      <c r="O23" s="20"/>
    </row>
    <row r="24" spans="1:15" ht="0.75" customHeight="1" thickBot="1" x14ac:dyDescent="0.2">
      <c r="A24" s="19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7"/>
    </row>
    <row r="25" spans="1:15" ht="14" thickTop="1" x14ac:dyDescent="0.15">
      <c r="A25" s="92" t="s">
        <v>18</v>
      </c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4"/>
    </row>
    <row r="26" spans="1:15" ht="13" x14ac:dyDescent="0.15">
      <c r="A26" s="95"/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7"/>
    </row>
    <row r="27" spans="1:15" ht="13" x14ac:dyDescent="0.15">
      <c r="A27" s="7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4"/>
    </row>
    <row r="28" spans="1:15" ht="13" x14ac:dyDescent="0.15">
      <c r="A28" s="7"/>
      <c r="B28" s="6" t="s">
        <v>17</v>
      </c>
      <c r="C28" s="98">
        <f>C4</f>
        <v>0</v>
      </c>
      <c r="D28" s="98"/>
      <c r="E28" s="98"/>
      <c r="F28" s="98"/>
      <c r="G28" s="98"/>
      <c r="H28" s="6" t="s">
        <v>16</v>
      </c>
      <c r="I28" s="5"/>
      <c r="J28" s="5"/>
      <c r="K28" s="5"/>
      <c r="L28" s="5"/>
      <c r="M28" s="5"/>
      <c r="N28" s="5"/>
      <c r="O28" s="4"/>
    </row>
    <row r="29" spans="1:15" ht="13" x14ac:dyDescent="0.15">
      <c r="A29" s="16" t="s">
        <v>15</v>
      </c>
      <c r="B29" s="5"/>
      <c r="C29" s="5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15" t="s">
        <v>14</v>
      </c>
    </row>
    <row r="30" spans="1:15" ht="13" x14ac:dyDescent="0.15">
      <c r="A30" s="87" t="s">
        <v>13</v>
      </c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9"/>
    </row>
    <row r="31" spans="1:15" ht="13" x14ac:dyDescent="0.15">
      <c r="A31" s="7"/>
      <c r="B31" s="5"/>
      <c r="C31" s="14" t="s">
        <v>12</v>
      </c>
      <c r="D31" s="5"/>
      <c r="E31" s="5"/>
      <c r="F31" s="83">
        <f>L6</f>
        <v>0</v>
      </c>
      <c r="G31" s="83"/>
      <c r="H31" s="6" t="s">
        <v>11</v>
      </c>
      <c r="I31" s="5"/>
      <c r="J31" s="5"/>
      <c r="K31" s="5"/>
      <c r="L31" s="5"/>
      <c r="M31" s="5"/>
      <c r="N31" s="5"/>
      <c r="O31" s="4"/>
    </row>
    <row r="32" spans="1:15" ht="13" x14ac:dyDescent="0.15">
      <c r="A32" s="7"/>
      <c r="B32" s="5"/>
      <c r="C32" s="6" t="s">
        <v>10</v>
      </c>
      <c r="D32" s="5"/>
      <c r="E32" s="5"/>
      <c r="F32" s="101">
        <f>L21</f>
        <v>0</v>
      </c>
      <c r="G32" s="101"/>
      <c r="H32" s="6" t="s">
        <v>9</v>
      </c>
      <c r="I32" s="5"/>
      <c r="J32" s="5"/>
      <c r="K32" s="5"/>
      <c r="L32" s="5"/>
      <c r="M32" s="5"/>
      <c r="N32" s="5"/>
      <c r="O32" s="4"/>
    </row>
    <row r="33" spans="1:15" ht="13" x14ac:dyDescent="0.15">
      <c r="A33" s="7"/>
      <c r="B33" s="5"/>
      <c r="C33" s="6" t="s">
        <v>8</v>
      </c>
      <c r="D33" s="5"/>
      <c r="E33" s="5"/>
      <c r="F33" s="83">
        <f>L6</f>
        <v>0</v>
      </c>
      <c r="G33" s="83"/>
      <c r="H33" s="6" t="s">
        <v>7</v>
      </c>
      <c r="I33" s="5"/>
      <c r="J33" s="5"/>
      <c r="K33" s="5"/>
      <c r="L33" s="5"/>
      <c r="M33" s="5"/>
      <c r="N33" s="5"/>
      <c r="O33" s="4"/>
    </row>
    <row r="34" spans="1:15" ht="13" x14ac:dyDescent="0.15">
      <c r="A34" s="7"/>
      <c r="B34" s="5"/>
      <c r="C34" s="6" t="s">
        <v>6</v>
      </c>
      <c r="D34" s="5"/>
      <c r="E34" s="5"/>
      <c r="F34" s="83">
        <f>E18</f>
        <v>200</v>
      </c>
      <c r="G34" s="83"/>
      <c r="H34" s="6" t="s">
        <v>46</v>
      </c>
      <c r="I34" s="5"/>
      <c r="J34" s="5"/>
      <c r="K34" s="5"/>
      <c r="L34" s="5"/>
      <c r="M34" s="5"/>
      <c r="N34" s="5"/>
      <c r="O34" s="4"/>
    </row>
    <row r="35" spans="1:15" ht="13" x14ac:dyDescent="0.15">
      <c r="A35" s="7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4"/>
    </row>
    <row r="36" spans="1:15" ht="55" customHeight="1" x14ac:dyDescent="0.15">
      <c r="A36" s="84" t="s">
        <v>5</v>
      </c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6"/>
    </row>
    <row r="37" spans="1:15" ht="13" x14ac:dyDescent="0.15">
      <c r="A37" s="12"/>
      <c r="B37" s="10"/>
      <c r="C37" s="6" t="s">
        <v>4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9"/>
    </row>
    <row r="38" spans="1:15" ht="13" x14ac:dyDescent="0.15">
      <c r="A38" s="12"/>
      <c r="B38" s="10"/>
      <c r="C38" s="6" t="s">
        <v>3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9"/>
    </row>
    <row r="39" spans="1:15" ht="42" customHeight="1" x14ac:dyDescent="0.15">
      <c r="A39" s="12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9"/>
    </row>
    <row r="40" spans="1:15" s="13" customFormat="1" ht="18" customHeight="1" x14ac:dyDescent="0.15">
      <c r="A40" s="37" t="s">
        <v>44</v>
      </c>
      <c r="B40" s="38"/>
      <c r="C40" s="38"/>
      <c r="D40" s="99">
        <f>K48</f>
        <v>0</v>
      </c>
      <c r="E40" s="99"/>
      <c r="F40" s="99"/>
      <c r="G40" s="100" t="s">
        <v>45</v>
      </c>
      <c r="H40" s="100"/>
      <c r="I40" s="100"/>
      <c r="J40" s="100"/>
      <c r="K40" s="100"/>
      <c r="L40" s="100"/>
      <c r="M40" s="100"/>
      <c r="N40" s="100"/>
      <c r="O40" s="39"/>
    </row>
    <row r="41" spans="1:15" s="40" customFormat="1" ht="28" customHeight="1" x14ac:dyDescent="0.15">
      <c r="A41" s="105" t="s">
        <v>47</v>
      </c>
      <c r="B41" s="106"/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7"/>
    </row>
    <row r="42" spans="1:15" ht="68" customHeight="1" x14ac:dyDescent="0.15">
      <c r="A42" s="87" t="s">
        <v>2</v>
      </c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9"/>
    </row>
    <row r="43" spans="1:15" ht="13" x14ac:dyDescent="0.15">
      <c r="A43" s="7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4"/>
    </row>
    <row r="44" spans="1:15" ht="13" x14ac:dyDescent="0.15">
      <c r="A44" s="12"/>
      <c r="B44" s="11" t="s">
        <v>1</v>
      </c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9"/>
    </row>
    <row r="45" spans="1:15" ht="13" x14ac:dyDescent="0.15">
      <c r="A45" s="7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4"/>
    </row>
    <row r="46" spans="1:15" ht="13" x14ac:dyDescent="0.15">
      <c r="A46" s="7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4"/>
    </row>
    <row r="47" spans="1:15" ht="13" x14ac:dyDescent="0.15">
      <c r="A47" s="7"/>
      <c r="B47" s="8"/>
      <c r="C47" s="8"/>
      <c r="D47" s="8"/>
      <c r="E47" s="8"/>
      <c r="F47" s="5"/>
      <c r="G47" s="5"/>
      <c r="H47" s="5"/>
      <c r="I47" s="8"/>
      <c r="J47" s="8"/>
      <c r="K47" s="8"/>
      <c r="L47" s="8"/>
      <c r="M47" s="5"/>
      <c r="N47" s="5"/>
      <c r="O47" s="4"/>
    </row>
    <row r="48" spans="1:15" ht="13" x14ac:dyDescent="0.15">
      <c r="A48" s="7"/>
      <c r="B48" s="102" t="s">
        <v>48</v>
      </c>
      <c r="C48" s="102"/>
      <c r="D48" s="102"/>
      <c r="E48" s="102"/>
      <c r="F48" s="5"/>
      <c r="G48" s="5"/>
      <c r="H48" s="5"/>
      <c r="I48" s="104">
        <f>C4</f>
        <v>0</v>
      </c>
      <c r="J48" s="104"/>
      <c r="K48" s="104"/>
      <c r="L48" s="104"/>
      <c r="M48" s="5"/>
      <c r="N48" s="5"/>
      <c r="O48" s="4"/>
    </row>
    <row r="49" spans="1:15" ht="13" x14ac:dyDescent="0.15">
      <c r="A49" s="7"/>
      <c r="B49" s="103" t="s">
        <v>0</v>
      </c>
      <c r="C49" s="103"/>
      <c r="D49" s="103"/>
      <c r="E49" s="103"/>
      <c r="F49" s="5"/>
      <c r="G49" s="5"/>
      <c r="H49" s="5"/>
      <c r="I49" s="98">
        <f>L4</f>
        <v>0</v>
      </c>
      <c r="J49" s="98"/>
      <c r="K49" s="98"/>
      <c r="L49" s="98"/>
      <c r="M49" s="5"/>
      <c r="N49" s="5"/>
      <c r="O49" s="4"/>
    </row>
    <row r="50" spans="1:15" ht="14" thickBot="1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1"/>
    </row>
    <row r="51" spans="1:15" ht="14" thickTop="1" x14ac:dyDescent="0.15"/>
    <row r="52" spans="1:15" ht="14" thickTop="1" x14ac:dyDescent="0.15"/>
    <row r="53" spans="1:15" ht="13" x14ac:dyDescent="0.15"/>
    <row r="54" spans="1:15" ht="13" x14ac:dyDescent="0.15"/>
    <row r="55" spans="1:15" ht="13" x14ac:dyDescent="0.15"/>
    <row r="56" spans="1:15" ht="13" x14ac:dyDescent="0.15"/>
    <row r="57" spans="1:15" ht="13" x14ac:dyDescent="0.15"/>
    <row r="58" spans="1:15" ht="13" x14ac:dyDescent="0.15"/>
    <row r="59" spans="1:15" ht="13" x14ac:dyDescent="0.15"/>
    <row r="60" spans="1:15" ht="13" x14ac:dyDescent="0.15"/>
    <row r="61" spans="1:15" ht="13" x14ac:dyDescent="0.15"/>
    <row r="62" spans="1:15" ht="13" x14ac:dyDescent="0.15"/>
    <row r="63" spans="1:15" ht="13" x14ac:dyDescent="0.15"/>
    <row r="64" spans="1:15" ht="13" x14ac:dyDescent="0.15"/>
    <row r="65" ht="13" x14ac:dyDescent="0.15"/>
    <row r="66" ht="13" x14ac:dyDescent="0.15"/>
    <row r="67" ht="13" x14ac:dyDescent="0.15"/>
    <row r="68" ht="13" x14ac:dyDescent="0.15"/>
    <row r="69" ht="13" x14ac:dyDescent="0.15"/>
    <row r="70" ht="13" x14ac:dyDescent="0.15"/>
    <row r="71" ht="13" x14ac:dyDescent="0.15"/>
    <row r="72" ht="13" x14ac:dyDescent="0.15"/>
    <row r="73" ht="13" x14ac:dyDescent="0.15"/>
    <row r="74" ht="13" x14ac:dyDescent="0.15"/>
    <row r="75" ht="13" x14ac:dyDescent="0.15"/>
    <row r="76" ht="13" x14ac:dyDescent="0.15"/>
    <row r="77" ht="13" x14ac:dyDescent="0.15"/>
    <row r="78" ht="13" x14ac:dyDescent="0.15"/>
    <row r="79" ht="13" x14ac:dyDescent="0.15"/>
    <row r="80" ht="13" x14ac:dyDescent="0.15"/>
    <row r="81" ht="13" x14ac:dyDescent="0.15"/>
    <row r="82" ht="13" x14ac:dyDescent="0.15"/>
    <row r="83" ht="13" x14ac:dyDescent="0.15"/>
    <row r="84" ht="13" x14ac:dyDescent="0.15"/>
    <row r="85" ht="13" x14ac:dyDescent="0.15"/>
    <row r="86" ht="13" x14ac:dyDescent="0.15"/>
    <row r="87" ht="13" x14ac:dyDescent="0.15"/>
    <row r="88" ht="13" x14ac:dyDescent="0.15"/>
    <row r="89" ht="13" x14ac:dyDescent="0.15"/>
    <row r="90" ht="13" x14ac:dyDescent="0.15"/>
    <row r="91" ht="13" x14ac:dyDescent="0.15"/>
    <row r="92" ht="13" x14ac:dyDescent="0.15"/>
    <row r="93" ht="13" x14ac:dyDescent="0.15"/>
    <row r="94" ht="13" x14ac:dyDescent="0.15"/>
    <row r="95" ht="13" x14ac:dyDescent="0.15"/>
    <row r="96" ht="13" x14ac:dyDescent="0.15"/>
    <row r="97" ht="13" x14ac:dyDescent="0.15"/>
    <row r="98" ht="13" x14ac:dyDescent="0.15"/>
    <row r="99" ht="13" x14ac:dyDescent="0.15"/>
    <row r="100" ht="13" x14ac:dyDescent="0.15"/>
    <row r="101" ht="13" x14ac:dyDescent="0.15"/>
    <row r="102" ht="13" x14ac:dyDescent="0.15"/>
    <row r="103" ht="13" x14ac:dyDescent="0.15"/>
    <row r="104" ht="13" x14ac:dyDescent="0.15"/>
    <row r="105" ht="13" x14ac:dyDescent="0.15"/>
    <row r="106" ht="13" x14ac:dyDescent="0.15"/>
    <row r="107" ht="13" x14ac:dyDescent="0.15"/>
    <row r="108" ht="13" x14ac:dyDescent="0.15"/>
    <row r="109" ht="13" x14ac:dyDescent="0.15"/>
    <row r="110" ht="13" x14ac:dyDescent="0.15"/>
    <row r="111" ht="13" x14ac:dyDescent="0.15"/>
    <row r="112" ht="13" x14ac:dyDescent="0.15"/>
    <row r="113" ht="13" x14ac:dyDescent="0.15"/>
    <row r="114" ht="13" x14ac:dyDescent="0.15"/>
    <row r="115" ht="13" x14ac:dyDescent="0.15"/>
    <row r="116" ht="13" x14ac:dyDescent="0.15"/>
    <row r="117" ht="13" x14ac:dyDescent="0.15"/>
    <row r="118" ht="13" x14ac:dyDescent="0.15"/>
    <row r="119" ht="13" x14ac:dyDescent="0.15"/>
    <row r="120" ht="13" x14ac:dyDescent="0.15"/>
    <row r="121" ht="13" x14ac:dyDescent="0.15"/>
    <row r="122" ht="13" x14ac:dyDescent="0.15"/>
    <row r="123" ht="13" x14ac:dyDescent="0.15"/>
    <row r="124" ht="13" x14ac:dyDescent="0.15"/>
    <row r="125" ht="13" x14ac:dyDescent="0.15"/>
    <row r="126" ht="13" x14ac:dyDescent="0.15"/>
    <row r="127" ht="13" x14ac:dyDescent="0.15"/>
    <row r="128" ht="13" x14ac:dyDescent="0.15"/>
    <row r="129" ht="13" x14ac:dyDescent="0.15"/>
    <row r="130" ht="13" x14ac:dyDescent="0.15"/>
    <row r="131" ht="13" x14ac:dyDescent="0.15"/>
    <row r="132" ht="13" x14ac:dyDescent="0.15"/>
    <row r="133" ht="13" x14ac:dyDescent="0.15"/>
    <row r="134" ht="13" x14ac:dyDescent="0.15"/>
    <row r="135" ht="13" x14ac:dyDescent="0.15"/>
    <row r="136" ht="13" x14ac:dyDescent="0.15"/>
    <row r="137" ht="13" x14ac:dyDescent="0.15"/>
    <row r="138" ht="13" x14ac:dyDescent="0.15"/>
    <row r="139" ht="13" x14ac:dyDescent="0.15"/>
    <row r="140" ht="13" x14ac:dyDescent="0.15"/>
    <row r="141" ht="13" x14ac:dyDescent="0.15"/>
    <row r="142" ht="13" x14ac:dyDescent="0.15"/>
    <row r="143" ht="13" x14ac:dyDescent="0.15"/>
    <row r="144" ht="13" x14ac:dyDescent="0.15"/>
    <row r="145" ht="13" x14ac:dyDescent="0.15"/>
    <row r="146" ht="13" x14ac:dyDescent="0.15"/>
    <row r="147" ht="13" x14ac:dyDescent="0.15"/>
    <row r="148" ht="13" x14ac:dyDescent="0.15"/>
    <row r="149" ht="13" x14ac:dyDescent="0.15"/>
    <row r="150" ht="13" x14ac:dyDescent="0.15"/>
    <row r="151" ht="13" x14ac:dyDescent="0.15"/>
    <row r="152" ht="13" x14ac:dyDescent="0.15"/>
    <row r="153" ht="13" x14ac:dyDescent="0.15"/>
    <row r="154" ht="13" x14ac:dyDescent="0.15"/>
    <row r="155" ht="13" x14ac:dyDescent="0.15"/>
    <row r="156" ht="13" x14ac:dyDescent="0.15"/>
    <row r="157" ht="13" x14ac:dyDescent="0.15"/>
    <row r="158" ht="13" x14ac:dyDescent="0.15"/>
    <row r="159" ht="13" x14ac:dyDescent="0.15"/>
    <row r="160" ht="13" x14ac:dyDescent="0.15"/>
    <row r="161" ht="13" x14ac:dyDescent="0.15"/>
    <row r="162" ht="13" x14ac:dyDescent="0.15"/>
    <row r="163" ht="13" x14ac:dyDescent="0.15"/>
    <row r="164" ht="13" x14ac:dyDescent="0.15"/>
    <row r="165" ht="13" x14ac:dyDescent="0.15"/>
    <row r="166" ht="13" x14ac:dyDescent="0.15"/>
    <row r="167" ht="13" x14ac:dyDescent="0.15"/>
    <row r="168" ht="13" x14ac:dyDescent="0.15"/>
    <row r="169" ht="13" x14ac:dyDescent="0.15"/>
    <row r="170" ht="13" x14ac:dyDescent="0.15"/>
    <row r="171" ht="13" x14ac:dyDescent="0.15"/>
    <row r="172" ht="13" x14ac:dyDescent="0.15"/>
    <row r="173" ht="13" x14ac:dyDescent="0.15"/>
    <row r="174" ht="13" x14ac:dyDescent="0.15"/>
    <row r="175" ht="13" x14ac:dyDescent="0.15"/>
    <row r="176" ht="13" x14ac:dyDescent="0.15"/>
    <row r="177" ht="13" x14ac:dyDescent="0.15"/>
    <row r="178" ht="13" x14ac:dyDescent="0.15"/>
    <row r="179" ht="13" x14ac:dyDescent="0.15"/>
    <row r="180" ht="13" x14ac:dyDescent="0.15"/>
    <row r="181" ht="13" x14ac:dyDescent="0.15"/>
    <row r="182" ht="13" x14ac:dyDescent="0.15"/>
    <row r="183" ht="13" x14ac:dyDescent="0.15"/>
    <row r="184" ht="13" x14ac:dyDescent="0.15"/>
    <row r="185" ht="13" x14ac:dyDescent="0.15"/>
    <row r="186" ht="13" x14ac:dyDescent="0.15"/>
    <row r="187" ht="13" x14ac:dyDescent="0.15"/>
    <row r="188" ht="13" x14ac:dyDescent="0.15"/>
    <row r="189" ht="13" x14ac:dyDescent="0.15"/>
    <row r="190" ht="13" x14ac:dyDescent="0.15"/>
    <row r="191" ht="13" x14ac:dyDescent="0.15"/>
    <row r="192" ht="13" x14ac:dyDescent="0.15"/>
    <row r="193" ht="13" x14ac:dyDescent="0.15"/>
    <row r="194" ht="13" x14ac:dyDescent="0.15"/>
    <row r="195" ht="13" x14ac:dyDescent="0.15"/>
    <row r="196" ht="13" x14ac:dyDescent="0.15"/>
    <row r="197" ht="13" x14ac:dyDescent="0.15"/>
    <row r="198" ht="13" x14ac:dyDescent="0.15"/>
    <row r="199" ht="13" x14ac:dyDescent="0.15"/>
    <row r="200" ht="13" x14ac:dyDescent="0.15"/>
    <row r="201" ht="13" x14ac:dyDescent="0.15"/>
    <row r="202" ht="13" x14ac:dyDescent="0.15"/>
    <row r="203" ht="13" x14ac:dyDescent="0.15"/>
    <row r="204" ht="13" x14ac:dyDescent="0.15"/>
    <row r="205" ht="13" x14ac:dyDescent="0.15"/>
    <row r="206" ht="13" x14ac:dyDescent="0.15"/>
    <row r="207" ht="13" x14ac:dyDescent="0.15"/>
    <row r="208" ht="13" x14ac:dyDescent="0.15"/>
    <row r="209" ht="13" x14ac:dyDescent="0.15"/>
    <row r="210" ht="13" x14ac:dyDescent="0.15"/>
    <row r="211" ht="13" x14ac:dyDescent="0.15"/>
    <row r="212" ht="13" x14ac:dyDescent="0.15"/>
    <row r="213" ht="13" x14ac:dyDescent="0.15"/>
    <row r="214" ht="13" x14ac:dyDescent="0.15"/>
    <row r="215" ht="13" x14ac:dyDescent="0.15"/>
    <row r="216" ht="13" x14ac:dyDescent="0.15"/>
    <row r="217" ht="13" x14ac:dyDescent="0.15"/>
    <row r="218" ht="13" x14ac:dyDescent="0.15"/>
    <row r="219" ht="13" x14ac:dyDescent="0.15"/>
    <row r="220" ht="13" x14ac:dyDescent="0.15"/>
    <row r="221" ht="13" x14ac:dyDescent="0.15"/>
    <row r="222" ht="13" x14ac:dyDescent="0.15"/>
    <row r="223" ht="13" x14ac:dyDescent="0.15"/>
    <row r="224" ht="13" x14ac:dyDescent="0.15"/>
    <row r="225" ht="13" x14ac:dyDescent="0.15"/>
    <row r="226" ht="13" x14ac:dyDescent="0.15"/>
    <row r="227" ht="13" x14ac:dyDescent="0.15"/>
    <row r="228" ht="13" x14ac:dyDescent="0.15"/>
    <row r="229" ht="13" x14ac:dyDescent="0.15"/>
    <row r="230" ht="13" x14ac:dyDescent="0.15"/>
    <row r="231" ht="13" x14ac:dyDescent="0.15"/>
    <row r="232" ht="13" x14ac:dyDescent="0.15"/>
    <row r="233" ht="13" x14ac:dyDescent="0.15"/>
    <row r="234" ht="13" x14ac:dyDescent="0.15"/>
    <row r="235" ht="13" x14ac:dyDescent="0.15"/>
    <row r="236" ht="13" x14ac:dyDescent="0.15"/>
    <row r="237" ht="13" x14ac:dyDescent="0.15"/>
    <row r="238" ht="13" x14ac:dyDescent="0.15"/>
    <row r="239" ht="13" x14ac:dyDescent="0.15"/>
    <row r="240" ht="13" x14ac:dyDescent="0.15"/>
    <row r="241" ht="13" x14ac:dyDescent="0.15"/>
    <row r="242" ht="13" x14ac:dyDescent="0.15"/>
    <row r="243" ht="13" x14ac:dyDescent="0.15"/>
    <row r="244" ht="13" x14ac:dyDescent="0.15"/>
    <row r="245" ht="13" x14ac:dyDescent="0.15"/>
    <row r="246" ht="13" x14ac:dyDescent="0.15"/>
    <row r="247" ht="13" x14ac:dyDescent="0.15"/>
    <row r="248" ht="13" x14ac:dyDescent="0.15"/>
    <row r="249" ht="13" x14ac:dyDescent="0.15"/>
    <row r="250" ht="13" x14ac:dyDescent="0.15"/>
    <row r="251" ht="13" x14ac:dyDescent="0.15"/>
    <row r="252" ht="13" x14ac:dyDescent="0.15"/>
    <row r="253" ht="13" x14ac:dyDescent="0.15"/>
    <row r="254" ht="13" x14ac:dyDescent="0.15"/>
    <row r="255" ht="13" x14ac:dyDescent="0.15"/>
    <row r="256" ht="13" x14ac:dyDescent="0.15"/>
    <row r="257" ht="13" x14ac:dyDescent="0.15"/>
    <row r="258" ht="13" x14ac:dyDescent="0.15"/>
    <row r="259" ht="13" x14ac:dyDescent="0.15"/>
    <row r="260" ht="13" x14ac:dyDescent="0.15"/>
    <row r="261" ht="13" x14ac:dyDescent="0.15"/>
    <row r="262" ht="13" x14ac:dyDescent="0.15"/>
    <row r="263" ht="13" x14ac:dyDescent="0.15"/>
    <row r="264" ht="13" x14ac:dyDescent="0.15"/>
    <row r="265" ht="13" x14ac:dyDescent="0.15"/>
    <row r="266" ht="13" x14ac:dyDescent="0.15"/>
    <row r="267" ht="13" x14ac:dyDescent="0.15"/>
    <row r="268" ht="13" x14ac:dyDescent="0.15"/>
    <row r="269" ht="13" x14ac:dyDescent="0.15"/>
    <row r="270" ht="13" x14ac:dyDescent="0.15"/>
    <row r="271" ht="13" x14ac:dyDescent="0.15"/>
    <row r="272" ht="13" x14ac:dyDescent="0.15"/>
    <row r="273" ht="13" x14ac:dyDescent="0.15"/>
    <row r="274" ht="13" x14ac:dyDescent="0.15"/>
    <row r="275" ht="13" x14ac:dyDescent="0.15"/>
    <row r="276" ht="13" x14ac:dyDescent="0.15"/>
    <row r="277" ht="13" x14ac:dyDescent="0.15"/>
    <row r="278" ht="13" x14ac:dyDescent="0.15"/>
    <row r="279" ht="13" x14ac:dyDescent="0.15"/>
    <row r="280" ht="13" x14ac:dyDescent="0.15"/>
    <row r="281" ht="13" x14ac:dyDescent="0.15"/>
    <row r="282" ht="13" x14ac:dyDescent="0.15"/>
    <row r="283" ht="13" x14ac:dyDescent="0.15"/>
    <row r="284" ht="13" x14ac:dyDescent="0.15"/>
    <row r="285" ht="13" x14ac:dyDescent="0.15"/>
    <row r="286" ht="13" x14ac:dyDescent="0.15"/>
    <row r="287" ht="13" x14ac:dyDescent="0.15"/>
    <row r="288" ht="13" x14ac:dyDescent="0.15"/>
    <row r="289" ht="13" x14ac:dyDescent="0.15"/>
    <row r="290" ht="13" x14ac:dyDescent="0.15"/>
    <row r="291" ht="13" x14ac:dyDescent="0.15"/>
    <row r="292" ht="13" x14ac:dyDescent="0.15"/>
    <row r="293" ht="13" x14ac:dyDescent="0.15"/>
    <row r="294" ht="13" x14ac:dyDescent="0.15"/>
    <row r="295" ht="13" x14ac:dyDescent="0.15"/>
    <row r="296" ht="13" x14ac:dyDescent="0.15"/>
    <row r="297" ht="13" x14ac:dyDescent="0.15"/>
    <row r="298" ht="13" x14ac:dyDescent="0.15"/>
    <row r="299" ht="13" x14ac:dyDescent="0.15"/>
    <row r="300" ht="13" x14ac:dyDescent="0.15"/>
    <row r="301" ht="13" x14ac:dyDescent="0.15"/>
    <row r="302" ht="13" x14ac:dyDescent="0.15"/>
    <row r="303" ht="13" x14ac:dyDescent="0.15"/>
    <row r="304" ht="13" x14ac:dyDescent="0.15"/>
    <row r="305" ht="13" x14ac:dyDescent="0.15"/>
    <row r="306" ht="13" x14ac:dyDescent="0.15"/>
    <row r="307" ht="13" x14ac:dyDescent="0.15"/>
    <row r="308" ht="13" x14ac:dyDescent="0.15"/>
    <row r="309" ht="13" x14ac:dyDescent="0.15"/>
    <row r="310" ht="13" x14ac:dyDescent="0.15"/>
    <row r="311" ht="13" x14ac:dyDescent="0.15"/>
    <row r="312" ht="13" x14ac:dyDescent="0.15"/>
    <row r="313" ht="13" x14ac:dyDescent="0.15"/>
    <row r="314" ht="13" x14ac:dyDescent="0.15"/>
    <row r="315" ht="13" x14ac:dyDescent="0.15"/>
    <row r="316" ht="13" x14ac:dyDescent="0.15"/>
    <row r="317" ht="13" x14ac:dyDescent="0.15"/>
    <row r="318" ht="13" x14ac:dyDescent="0.15"/>
    <row r="319" ht="13" x14ac:dyDescent="0.15"/>
    <row r="320" ht="13" x14ac:dyDescent="0.15"/>
    <row r="321" ht="13" x14ac:dyDescent="0.15"/>
    <row r="322" ht="13" x14ac:dyDescent="0.15"/>
    <row r="323" ht="13" x14ac:dyDescent="0.15"/>
    <row r="324" ht="13" x14ac:dyDescent="0.15"/>
    <row r="325" ht="13" x14ac:dyDescent="0.15"/>
    <row r="326" ht="13" x14ac:dyDescent="0.15"/>
    <row r="327" ht="13" x14ac:dyDescent="0.15"/>
    <row r="328" ht="13" x14ac:dyDescent="0.15"/>
    <row r="329" ht="13" x14ac:dyDescent="0.15"/>
    <row r="330" ht="13" x14ac:dyDescent="0.15"/>
    <row r="331" ht="13" x14ac:dyDescent="0.15"/>
    <row r="332" ht="13" x14ac:dyDescent="0.15"/>
    <row r="333" ht="13" x14ac:dyDescent="0.15"/>
    <row r="334" ht="13" x14ac:dyDescent="0.15"/>
    <row r="335" ht="13" x14ac:dyDescent="0.15"/>
    <row r="336" ht="13" x14ac:dyDescent="0.15"/>
    <row r="337" ht="13" x14ac:dyDescent="0.15"/>
    <row r="338" ht="13" x14ac:dyDescent="0.15"/>
    <row r="339" ht="13" x14ac:dyDescent="0.15"/>
    <row r="340" ht="13" x14ac:dyDescent="0.15"/>
    <row r="341" ht="13" x14ac:dyDescent="0.15"/>
    <row r="342" ht="13" x14ac:dyDescent="0.15"/>
    <row r="343" ht="13" x14ac:dyDescent="0.15"/>
    <row r="344" ht="13" x14ac:dyDescent="0.15"/>
    <row r="345" ht="13" x14ac:dyDescent="0.15"/>
    <row r="346" ht="13" x14ac:dyDescent="0.15"/>
    <row r="347" ht="13" x14ac:dyDescent="0.15"/>
    <row r="348" ht="13" x14ac:dyDescent="0.15"/>
    <row r="349" ht="13" x14ac:dyDescent="0.15"/>
    <row r="350" ht="13" x14ac:dyDescent="0.15"/>
    <row r="351" ht="13" x14ac:dyDescent="0.15"/>
    <row r="352" ht="13" x14ac:dyDescent="0.15"/>
    <row r="353" ht="13" x14ac:dyDescent="0.15"/>
    <row r="354" ht="13" x14ac:dyDescent="0.15"/>
    <row r="355" ht="13" x14ac:dyDescent="0.15"/>
    <row r="356" ht="13" x14ac:dyDescent="0.15"/>
    <row r="357" ht="13" x14ac:dyDescent="0.15"/>
    <row r="358" ht="13" x14ac:dyDescent="0.15"/>
    <row r="359" ht="13" x14ac:dyDescent="0.15"/>
    <row r="360" ht="13" x14ac:dyDescent="0.15"/>
    <row r="361" ht="13" x14ac:dyDescent="0.15"/>
    <row r="362" ht="13" x14ac:dyDescent="0.15"/>
    <row r="363" ht="13" x14ac:dyDescent="0.15"/>
    <row r="364" ht="13" x14ac:dyDescent="0.15"/>
    <row r="365" ht="13" x14ac:dyDescent="0.15"/>
    <row r="366" ht="13" x14ac:dyDescent="0.15"/>
    <row r="367" ht="13" x14ac:dyDescent="0.15"/>
    <row r="368" ht="13" x14ac:dyDescent="0.15"/>
    <row r="369" ht="13" x14ac:dyDescent="0.15"/>
    <row r="370" ht="13" x14ac:dyDescent="0.15"/>
    <row r="371" ht="13" x14ac:dyDescent="0.15"/>
    <row r="372" ht="13" x14ac:dyDescent="0.15"/>
    <row r="373" ht="13" x14ac:dyDescent="0.15"/>
    <row r="374" ht="13" x14ac:dyDescent="0.15"/>
    <row r="375" ht="13" x14ac:dyDescent="0.15"/>
    <row r="376" ht="13" x14ac:dyDescent="0.15"/>
    <row r="377" ht="13" x14ac:dyDescent="0.15"/>
    <row r="378" ht="13" x14ac:dyDescent="0.15"/>
    <row r="379" ht="13" x14ac:dyDescent="0.15"/>
    <row r="380" ht="13" x14ac:dyDescent="0.15"/>
    <row r="381" ht="13" x14ac:dyDescent="0.15"/>
    <row r="382" ht="13" x14ac:dyDescent="0.15"/>
    <row r="383" ht="13" x14ac:dyDescent="0.15"/>
    <row r="384" ht="13" x14ac:dyDescent="0.15"/>
    <row r="385" ht="13" x14ac:dyDescent="0.15"/>
    <row r="386" ht="13" x14ac:dyDescent="0.15"/>
    <row r="387" ht="13" x14ac:dyDescent="0.15"/>
    <row r="388" ht="13" x14ac:dyDescent="0.15"/>
    <row r="389" ht="13" x14ac:dyDescent="0.15"/>
    <row r="390" ht="13" x14ac:dyDescent="0.15"/>
    <row r="391" ht="13" x14ac:dyDescent="0.15"/>
    <row r="392" ht="13" x14ac:dyDescent="0.15"/>
    <row r="393" ht="13" x14ac:dyDescent="0.15"/>
    <row r="394" ht="13" x14ac:dyDescent="0.15"/>
    <row r="395" ht="13" x14ac:dyDescent="0.15"/>
    <row r="396" ht="13" x14ac:dyDescent="0.15"/>
    <row r="397" ht="13" x14ac:dyDescent="0.15"/>
    <row r="398" ht="13" x14ac:dyDescent="0.15"/>
    <row r="399" ht="13" x14ac:dyDescent="0.15"/>
    <row r="400" ht="13" x14ac:dyDescent="0.15"/>
    <row r="401" ht="13" x14ac:dyDescent="0.15"/>
    <row r="402" ht="13" x14ac:dyDescent="0.15"/>
    <row r="403" ht="13" x14ac:dyDescent="0.15"/>
    <row r="404" ht="13" x14ac:dyDescent="0.15"/>
    <row r="405" ht="13" x14ac:dyDescent="0.15"/>
    <row r="406" ht="13" x14ac:dyDescent="0.15"/>
    <row r="407" ht="13" x14ac:dyDescent="0.15"/>
    <row r="408" ht="13" x14ac:dyDescent="0.15"/>
    <row r="409" ht="13" x14ac:dyDescent="0.15"/>
    <row r="410" ht="13" x14ac:dyDescent="0.15"/>
    <row r="411" ht="13" x14ac:dyDescent="0.15"/>
    <row r="412" ht="13" x14ac:dyDescent="0.15"/>
    <row r="413" ht="13" x14ac:dyDescent="0.15"/>
    <row r="414" ht="13" x14ac:dyDescent="0.15"/>
    <row r="415" ht="13" x14ac:dyDescent="0.15"/>
    <row r="416" ht="13" x14ac:dyDescent="0.15"/>
    <row r="417" ht="13" x14ac:dyDescent="0.15"/>
    <row r="418" ht="13" x14ac:dyDescent="0.15"/>
    <row r="419" ht="13" x14ac:dyDescent="0.15"/>
    <row r="420" ht="13" x14ac:dyDescent="0.15"/>
    <row r="421" ht="13" x14ac:dyDescent="0.15"/>
    <row r="422" ht="13" x14ac:dyDescent="0.15"/>
    <row r="423" ht="13" x14ac:dyDescent="0.15"/>
    <row r="424" ht="13" x14ac:dyDescent="0.15"/>
    <row r="425" ht="13" x14ac:dyDescent="0.15"/>
    <row r="426" ht="13" x14ac:dyDescent="0.15"/>
    <row r="427" ht="13" x14ac:dyDescent="0.15"/>
    <row r="428" ht="13" x14ac:dyDescent="0.15"/>
    <row r="429" ht="13" x14ac:dyDescent="0.15"/>
    <row r="430" ht="13" x14ac:dyDescent="0.15"/>
    <row r="431" ht="13" x14ac:dyDescent="0.15"/>
    <row r="432" ht="13" x14ac:dyDescent="0.15"/>
    <row r="433" ht="13" x14ac:dyDescent="0.15"/>
    <row r="434" ht="13" x14ac:dyDescent="0.15"/>
    <row r="435" ht="13" x14ac:dyDescent="0.15"/>
    <row r="436" ht="13" x14ac:dyDescent="0.15"/>
    <row r="437" ht="13" x14ac:dyDescent="0.15"/>
    <row r="438" ht="13" x14ac:dyDescent="0.15"/>
    <row r="439" ht="13" x14ac:dyDescent="0.15"/>
    <row r="440" ht="13" x14ac:dyDescent="0.15"/>
    <row r="441" ht="13" x14ac:dyDescent="0.15"/>
    <row r="442" ht="13" x14ac:dyDescent="0.15"/>
    <row r="443" ht="13" x14ac:dyDescent="0.15"/>
    <row r="444" ht="13" x14ac:dyDescent="0.15"/>
    <row r="445" ht="13" x14ac:dyDescent="0.15"/>
    <row r="446" ht="13" x14ac:dyDescent="0.15"/>
    <row r="447" ht="13" x14ac:dyDescent="0.15"/>
    <row r="448" ht="13" x14ac:dyDescent="0.15"/>
    <row r="449" ht="13" x14ac:dyDescent="0.15"/>
    <row r="450" ht="13" x14ac:dyDescent="0.15"/>
    <row r="451" ht="13" x14ac:dyDescent="0.15"/>
    <row r="452" ht="13" x14ac:dyDescent="0.15"/>
    <row r="453" ht="13" x14ac:dyDescent="0.15"/>
    <row r="454" ht="13" x14ac:dyDescent="0.15"/>
    <row r="455" ht="13" x14ac:dyDescent="0.15"/>
    <row r="456" ht="13" x14ac:dyDescent="0.15"/>
    <row r="457" ht="13" x14ac:dyDescent="0.15"/>
    <row r="458" ht="13" x14ac:dyDescent="0.15"/>
    <row r="459" ht="13" x14ac:dyDescent="0.15"/>
    <row r="460" ht="13" x14ac:dyDescent="0.15"/>
    <row r="461" ht="13" x14ac:dyDescent="0.15"/>
    <row r="462" ht="13" x14ac:dyDescent="0.15"/>
    <row r="463" ht="13" x14ac:dyDescent="0.15"/>
    <row r="464" ht="13" x14ac:dyDescent="0.15"/>
    <row r="465" ht="13" x14ac:dyDescent="0.15"/>
    <row r="466" ht="13" x14ac:dyDescent="0.15"/>
    <row r="467" ht="13" x14ac:dyDescent="0.15"/>
    <row r="468" ht="13" x14ac:dyDescent="0.15"/>
    <row r="469" ht="13" x14ac:dyDescent="0.15"/>
    <row r="470" ht="13" x14ac:dyDescent="0.15"/>
    <row r="471" ht="13" x14ac:dyDescent="0.15"/>
    <row r="472" ht="13" x14ac:dyDescent="0.15"/>
    <row r="473" ht="13" x14ac:dyDescent="0.15"/>
    <row r="474" ht="13" x14ac:dyDescent="0.15"/>
    <row r="475" ht="13" x14ac:dyDescent="0.15"/>
    <row r="476" ht="13" x14ac:dyDescent="0.15"/>
    <row r="477" ht="13" x14ac:dyDescent="0.15"/>
    <row r="478" ht="13" x14ac:dyDescent="0.15"/>
    <row r="479" ht="13" x14ac:dyDescent="0.15"/>
    <row r="480" ht="13" x14ac:dyDescent="0.15"/>
    <row r="481" ht="13" x14ac:dyDescent="0.15"/>
    <row r="482" ht="13" x14ac:dyDescent="0.15"/>
    <row r="483" ht="13" x14ac:dyDescent="0.15"/>
    <row r="484" ht="13" x14ac:dyDescent="0.15"/>
    <row r="485" ht="13" x14ac:dyDescent="0.15"/>
    <row r="486" ht="13" x14ac:dyDescent="0.15"/>
    <row r="487" ht="13" x14ac:dyDescent="0.15"/>
    <row r="488" ht="13" x14ac:dyDescent="0.15"/>
    <row r="489" ht="13" x14ac:dyDescent="0.15"/>
    <row r="490" ht="13" x14ac:dyDescent="0.15"/>
    <row r="491" ht="13" x14ac:dyDescent="0.15"/>
    <row r="492" ht="13" x14ac:dyDescent="0.15"/>
    <row r="493" ht="13" x14ac:dyDescent="0.15"/>
    <row r="494" ht="13" x14ac:dyDescent="0.15"/>
    <row r="495" ht="13" x14ac:dyDescent="0.15"/>
    <row r="496" ht="13" x14ac:dyDescent="0.15"/>
    <row r="497" ht="13" x14ac:dyDescent="0.15"/>
    <row r="498" ht="13" x14ac:dyDescent="0.15"/>
    <row r="499" ht="13" x14ac:dyDescent="0.15"/>
    <row r="500" ht="13" x14ac:dyDescent="0.15"/>
    <row r="501" ht="13" x14ac:dyDescent="0.15"/>
    <row r="502" ht="13" x14ac:dyDescent="0.15"/>
    <row r="503" ht="13" x14ac:dyDescent="0.15"/>
    <row r="504" ht="13" x14ac:dyDescent="0.15"/>
    <row r="505" ht="13" x14ac:dyDescent="0.15"/>
    <row r="506" ht="13" x14ac:dyDescent="0.15"/>
    <row r="507" ht="13" x14ac:dyDescent="0.15"/>
    <row r="508" ht="13" x14ac:dyDescent="0.15"/>
    <row r="509" ht="13" x14ac:dyDescent="0.15"/>
    <row r="510" ht="13" x14ac:dyDescent="0.15"/>
    <row r="511" ht="13" x14ac:dyDescent="0.15"/>
    <row r="512" ht="13" x14ac:dyDescent="0.15"/>
    <row r="513" ht="13" x14ac:dyDescent="0.15"/>
    <row r="514" ht="13" x14ac:dyDescent="0.15"/>
    <row r="515" ht="13" x14ac:dyDescent="0.15"/>
    <row r="516" ht="13" x14ac:dyDescent="0.15"/>
    <row r="517" ht="13" x14ac:dyDescent="0.15"/>
    <row r="518" ht="13" x14ac:dyDescent="0.15"/>
    <row r="519" ht="13" x14ac:dyDescent="0.15"/>
    <row r="520" ht="13" x14ac:dyDescent="0.15"/>
    <row r="521" ht="13" x14ac:dyDescent="0.15"/>
    <row r="522" ht="13" x14ac:dyDescent="0.15"/>
    <row r="523" ht="13" x14ac:dyDescent="0.15"/>
    <row r="524" ht="13" x14ac:dyDescent="0.15"/>
    <row r="525" ht="13" x14ac:dyDescent="0.15"/>
    <row r="526" ht="13" x14ac:dyDescent="0.15"/>
    <row r="527" ht="13" x14ac:dyDescent="0.15"/>
    <row r="528" ht="13" x14ac:dyDescent="0.15"/>
    <row r="529" ht="13" x14ac:dyDescent="0.15"/>
    <row r="530" ht="13" x14ac:dyDescent="0.15"/>
    <row r="531" ht="13" x14ac:dyDescent="0.15"/>
    <row r="532" ht="13" x14ac:dyDescent="0.15"/>
    <row r="533" ht="13" x14ac:dyDescent="0.15"/>
    <row r="534" ht="13" x14ac:dyDescent="0.15"/>
    <row r="535" ht="13" x14ac:dyDescent="0.15"/>
    <row r="536" ht="13" x14ac:dyDescent="0.15"/>
    <row r="537" ht="13" x14ac:dyDescent="0.15"/>
    <row r="538" ht="13" x14ac:dyDescent="0.15"/>
    <row r="539" ht="13" x14ac:dyDescent="0.15"/>
    <row r="540" ht="13" x14ac:dyDescent="0.15"/>
    <row r="541" ht="13" x14ac:dyDescent="0.15"/>
    <row r="542" ht="13" x14ac:dyDescent="0.15"/>
    <row r="543" ht="13" x14ac:dyDescent="0.15"/>
    <row r="544" ht="13" x14ac:dyDescent="0.15"/>
    <row r="545" ht="13" x14ac:dyDescent="0.15"/>
    <row r="546" ht="13" x14ac:dyDescent="0.15"/>
    <row r="547" ht="13" x14ac:dyDescent="0.15"/>
    <row r="548" ht="13" x14ac:dyDescent="0.15"/>
    <row r="549" ht="13" x14ac:dyDescent="0.15"/>
    <row r="550" ht="13" x14ac:dyDescent="0.15"/>
    <row r="551" ht="13" x14ac:dyDescent="0.15"/>
    <row r="552" ht="13" x14ac:dyDescent="0.15"/>
    <row r="553" ht="13" x14ac:dyDescent="0.15"/>
    <row r="554" ht="13" x14ac:dyDescent="0.15"/>
    <row r="555" ht="13" x14ac:dyDescent="0.15"/>
    <row r="556" ht="13" x14ac:dyDescent="0.15"/>
    <row r="557" ht="13" x14ac:dyDescent="0.15"/>
    <row r="558" ht="13" x14ac:dyDescent="0.15"/>
    <row r="559" ht="13" x14ac:dyDescent="0.15"/>
    <row r="560" ht="13" x14ac:dyDescent="0.15"/>
    <row r="561" ht="13" x14ac:dyDescent="0.15"/>
    <row r="562" ht="13" x14ac:dyDescent="0.15"/>
    <row r="563" ht="13" x14ac:dyDescent="0.15"/>
    <row r="564" ht="13" x14ac:dyDescent="0.15"/>
    <row r="565" ht="13" x14ac:dyDescent="0.15"/>
    <row r="566" ht="13" x14ac:dyDescent="0.15"/>
    <row r="567" ht="13" x14ac:dyDescent="0.15"/>
    <row r="568" ht="13" x14ac:dyDescent="0.15"/>
    <row r="569" ht="13" x14ac:dyDescent="0.15"/>
    <row r="570" ht="13" x14ac:dyDescent="0.15"/>
    <row r="571" ht="13" x14ac:dyDescent="0.15"/>
    <row r="572" ht="13" x14ac:dyDescent="0.15"/>
    <row r="573" ht="13" x14ac:dyDescent="0.15"/>
    <row r="574" ht="13" x14ac:dyDescent="0.15"/>
    <row r="575" ht="13" x14ac:dyDescent="0.15"/>
    <row r="576" ht="13" x14ac:dyDescent="0.15"/>
    <row r="577" ht="13" x14ac:dyDescent="0.15"/>
    <row r="578" ht="13" x14ac:dyDescent="0.15"/>
    <row r="579" ht="13" x14ac:dyDescent="0.15"/>
    <row r="580" ht="13" x14ac:dyDescent="0.15"/>
    <row r="581" ht="13" x14ac:dyDescent="0.15"/>
    <row r="582" ht="13" x14ac:dyDescent="0.15"/>
    <row r="583" ht="13" x14ac:dyDescent="0.15"/>
    <row r="584" ht="13" x14ac:dyDescent="0.15"/>
    <row r="585" ht="13" x14ac:dyDescent="0.15"/>
    <row r="586" ht="13" x14ac:dyDescent="0.15"/>
    <row r="587" ht="13" x14ac:dyDescent="0.15"/>
    <row r="588" ht="13" x14ac:dyDescent="0.15"/>
    <row r="589" ht="13" x14ac:dyDescent="0.15"/>
    <row r="590" ht="13" x14ac:dyDescent="0.15"/>
    <row r="591" ht="13" x14ac:dyDescent="0.15"/>
    <row r="592" ht="13" x14ac:dyDescent="0.15"/>
    <row r="593" ht="13" x14ac:dyDescent="0.15"/>
    <row r="594" ht="13" x14ac:dyDescent="0.15"/>
    <row r="595" ht="13" x14ac:dyDescent="0.15"/>
    <row r="596" ht="13" x14ac:dyDescent="0.15"/>
    <row r="597" ht="13" x14ac:dyDescent="0.15"/>
    <row r="598" ht="13" x14ac:dyDescent="0.15"/>
    <row r="599" ht="13" x14ac:dyDescent="0.15"/>
    <row r="600" ht="13" x14ac:dyDescent="0.15"/>
    <row r="601" ht="13" x14ac:dyDescent="0.15"/>
    <row r="602" ht="13" x14ac:dyDescent="0.15"/>
    <row r="603" ht="13" x14ac:dyDescent="0.15"/>
    <row r="604" ht="13" x14ac:dyDescent="0.15"/>
    <row r="605" ht="13" x14ac:dyDescent="0.15"/>
    <row r="606" ht="13" x14ac:dyDescent="0.15"/>
    <row r="607" ht="13" x14ac:dyDescent="0.15"/>
    <row r="608" ht="13" x14ac:dyDescent="0.15"/>
    <row r="609" ht="13" x14ac:dyDescent="0.15"/>
    <row r="610" ht="13" x14ac:dyDescent="0.15"/>
    <row r="611" ht="13" x14ac:dyDescent="0.15"/>
    <row r="612" ht="13" x14ac:dyDescent="0.15"/>
    <row r="613" ht="13" x14ac:dyDescent="0.15"/>
    <row r="614" ht="13" x14ac:dyDescent="0.15"/>
    <row r="615" ht="13" x14ac:dyDescent="0.15"/>
    <row r="616" ht="13" x14ac:dyDescent="0.15"/>
    <row r="617" ht="13" x14ac:dyDescent="0.15"/>
    <row r="618" ht="13" x14ac:dyDescent="0.15"/>
    <row r="619" ht="13" x14ac:dyDescent="0.15"/>
    <row r="620" ht="13" x14ac:dyDescent="0.15"/>
    <row r="621" ht="13" x14ac:dyDescent="0.15"/>
    <row r="622" ht="13" x14ac:dyDescent="0.15"/>
    <row r="623" ht="13" x14ac:dyDescent="0.15"/>
    <row r="624" ht="13" x14ac:dyDescent="0.15"/>
    <row r="625" ht="13" x14ac:dyDescent="0.15"/>
    <row r="626" ht="13" x14ac:dyDescent="0.15"/>
    <row r="627" ht="13" x14ac:dyDescent="0.15"/>
    <row r="628" ht="13" x14ac:dyDescent="0.15"/>
    <row r="629" ht="13" x14ac:dyDescent="0.15"/>
    <row r="630" ht="13" x14ac:dyDescent="0.15"/>
    <row r="631" ht="13" x14ac:dyDescent="0.15"/>
    <row r="632" ht="13" x14ac:dyDescent="0.15"/>
    <row r="633" ht="13" x14ac:dyDescent="0.15"/>
    <row r="634" ht="13" x14ac:dyDescent="0.15"/>
    <row r="635" ht="13" x14ac:dyDescent="0.15"/>
    <row r="636" ht="13" x14ac:dyDescent="0.15"/>
    <row r="637" ht="13" x14ac:dyDescent="0.15"/>
    <row r="638" ht="13" x14ac:dyDescent="0.15"/>
    <row r="639" ht="13" x14ac:dyDescent="0.15"/>
    <row r="640" ht="13" x14ac:dyDescent="0.15"/>
    <row r="641" ht="13" x14ac:dyDescent="0.15"/>
    <row r="642" ht="13" x14ac:dyDescent="0.15"/>
    <row r="643" ht="13" x14ac:dyDescent="0.15"/>
    <row r="644" ht="13" x14ac:dyDescent="0.15"/>
    <row r="645" ht="13" x14ac:dyDescent="0.15"/>
    <row r="646" ht="13" x14ac:dyDescent="0.15"/>
    <row r="647" ht="13" x14ac:dyDescent="0.15"/>
    <row r="648" ht="13" x14ac:dyDescent="0.15"/>
    <row r="649" ht="13" x14ac:dyDescent="0.15"/>
    <row r="650" ht="13" x14ac:dyDescent="0.15"/>
    <row r="651" ht="13" x14ac:dyDescent="0.15"/>
    <row r="652" ht="13" x14ac:dyDescent="0.15"/>
    <row r="653" ht="13" x14ac:dyDescent="0.15"/>
    <row r="654" ht="13" x14ac:dyDescent="0.15"/>
    <row r="655" ht="13" x14ac:dyDescent="0.15"/>
    <row r="656" ht="13" x14ac:dyDescent="0.15"/>
    <row r="657" ht="13" x14ac:dyDescent="0.15"/>
    <row r="658" ht="13" x14ac:dyDescent="0.15"/>
    <row r="659" ht="13" x14ac:dyDescent="0.15"/>
    <row r="660" ht="13" x14ac:dyDescent="0.15"/>
    <row r="661" ht="13" x14ac:dyDescent="0.15"/>
    <row r="662" ht="13" x14ac:dyDescent="0.15"/>
    <row r="663" ht="13" x14ac:dyDescent="0.15"/>
    <row r="664" ht="13" x14ac:dyDescent="0.15"/>
    <row r="665" ht="13" x14ac:dyDescent="0.15"/>
    <row r="666" ht="13" x14ac:dyDescent="0.15"/>
    <row r="667" ht="13" x14ac:dyDescent="0.15"/>
    <row r="668" ht="13" x14ac:dyDescent="0.15"/>
    <row r="669" ht="13" x14ac:dyDescent="0.15"/>
    <row r="670" ht="13" x14ac:dyDescent="0.15"/>
    <row r="671" ht="13" x14ac:dyDescent="0.15"/>
    <row r="672" ht="13" x14ac:dyDescent="0.15"/>
    <row r="673" ht="13" x14ac:dyDescent="0.15"/>
    <row r="674" ht="13" x14ac:dyDescent="0.15"/>
    <row r="675" ht="13" x14ac:dyDescent="0.15"/>
    <row r="676" ht="13" x14ac:dyDescent="0.15"/>
    <row r="677" ht="13" x14ac:dyDescent="0.15"/>
    <row r="678" ht="13" x14ac:dyDescent="0.15"/>
    <row r="679" ht="13" x14ac:dyDescent="0.15"/>
    <row r="680" ht="13" x14ac:dyDescent="0.15"/>
    <row r="681" ht="13" x14ac:dyDescent="0.15"/>
    <row r="682" ht="13" x14ac:dyDescent="0.15"/>
    <row r="683" ht="13" x14ac:dyDescent="0.15"/>
    <row r="684" ht="13" x14ac:dyDescent="0.15"/>
    <row r="685" ht="13" x14ac:dyDescent="0.15"/>
    <row r="686" ht="13" x14ac:dyDescent="0.15"/>
    <row r="687" ht="13" x14ac:dyDescent="0.15"/>
    <row r="688" ht="13" x14ac:dyDescent="0.15"/>
    <row r="689" ht="13" x14ac:dyDescent="0.15"/>
    <row r="690" ht="13" x14ac:dyDescent="0.15"/>
    <row r="691" ht="13" x14ac:dyDescent="0.15"/>
    <row r="692" ht="13" x14ac:dyDescent="0.15"/>
    <row r="693" ht="13" x14ac:dyDescent="0.15"/>
    <row r="694" ht="13" x14ac:dyDescent="0.15"/>
    <row r="695" ht="13" x14ac:dyDescent="0.15"/>
    <row r="696" ht="13" x14ac:dyDescent="0.15"/>
    <row r="697" ht="13" x14ac:dyDescent="0.15"/>
    <row r="698" ht="13" x14ac:dyDescent="0.15"/>
    <row r="699" ht="13" x14ac:dyDescent="0.15"/>
    <row r="700" ht="13" x14ac:dyDescent="0.15"/>
    <row r="701" ht="13" x14ac:dyDescent="0.15"/>
    <row r="702" ht="13" x14ac:dyDescent="0.15"/>
    <row r="703" ht="13" x14ac:dyDescent="0.15"/>
    <row r="704" ht="13" x14ac:dyDescent="0.15"/>
    <row r="705" ht="13" x14ac:dyDescent="0.15"/>
    <row r="706" ht="13" x14ac:dyDescent="0.15"/>
    <row r="707" ht="13" x14ac:dyDescent="0.15"/>
    <row r="708" ht="13" x14ac:dyDescent="0.15"/>
    <row r="709" ht="13" x14ac:dyDescent="0.15"/>
    <row r="710" ht="13" x14ac:dyDescent="0.15"/>
    <row r="711" ht="13" x14ac:dyDescent="0.15"/>
    <row r="712" ht="13" x14ac:dyDescent="0.15"/>
    <row r="713" ht="13" x14ac:dyDescent="0.15"/>
    <row r="714" ht="13" x14ac:dyDescent="0.15"/>
    <row r="715" ht="13" x14ac:dyDescent="0.15"/>
    <row r="716" ht="13" x14ac:dyDescent="0.15"/>
    <row r="717" ht="13" x14ac:dyDescent="0.15"/>
    <row r="718" ht="13" x14ac:dyDescent="0.15"/>
    <row r="719" ht="13" x14ac:dyDescent="0.15"/>
    <row r="720" ht="13" x14ac:dyDescent="0.15"/>
    <row r="721" ht="13" x14ac:dyDescent="0.15"/>
    <row r="722" ht="13" x14ac:dyDescent="0.15"/>
    <row r="723" ht="13" x14ac:dyDescent="0.15"/>
    <row r="724" ht="13" x14ac:dyDescent="0.15"/>
    <row r="725" ht="13" x14ac:dyDescent="0.15"/>
    <row r="726" ht="13" x14ac:dyDescent="0.15"/>
    <row r="727" ht="13" x14ac:dyDescent="0.15"/>
    <row r="728" ht="13" x14ac:dyDescent="0.15"/>
    <row r="729" ht="13" x14ac:dyDescent="0.15"/>
    <row r="730" ht="13" x14ac:dyDescent="0.15"/>
    <row r="731" ht="13" x14ac:dyDescent="0.15"/>
    <row r="732" ht="13" x14ac:dyDescent="0.15"/>
    <row r="733" ht="13" x14ac:dyDescent="0.15"/>
    <row r="734" ht="13" x14ac:dyDescent="0.15"/>
    <row r="735" ht="13" x14ac:dyDescent="0.15"/>
    <row r="736" ht="13" x14ac:dyDescent="0.15"/>
    <row r="737" ht="13" x14ac:dyDescent="0.15"/>
    <row r="738" ht="13" x14ac:dyDescent="0.15"/>
    <row r="739" ht="13" x14ac:dyDescent="0.15"/>
    <row r="740" ht="13" x14ac:dyDescent="0.15"/>
    <row r="741" ht="13" x14ac:dyDescent="0.15"/>
    <row r="742" ht="13" x14ac:dyDescent="0.15"/>
    <row r="743" ht="13" x14ac:dyDescent="0.15"/>
    <row r="744" ht="13" x14ac:dyDescent="0.15"/>
    <row r="745" ht="13" x14ac:dyDescent="0.15"/>
    <row r="746" ht="13" x14ac:dyDescent="0.15"/>
    <row r="747" ht="13" x14ac:dyDescent="0.15"/>
    <row r="748" ht="13" x14ac:dyDescent="0.15"/>
    <row r="749" ht="13" x14ac:dyDescent="0.15"/>
    <row r="750" ht="13" x14ac:dyDescent="0.15"/>
    <row r="751" ht="13" x14ac:dyDescent="0.15"/>
    <row r="752" ht="13" x14ac:dyDescent="0.15"/>
    <row r="753" ht="13" x14ac:dyDescent="0.15"/>
    <row r="754" ht="13" x14ac:dyDescent="0.15"/>
    <row r="755" ht="13" x14ac:dyDescent="0.15"/>
    <row r="756" ht="13" x14ac:dyDescent="0.15"/>
    <row r="757" ht="13" x14ac:dyDescent="0.15"/>
    <row r="758" ht="13" x14ac:dyDescent="0.15"/>
    <row r="759" ht="13" x14ac:dyDescent="0.15"/>
    <row r="760" ht="13" x14ac:dyDescent="0.15"/>
    <row r="761" ht="13" x14ac:dyDescent="0.15"/>
    <row r="762" ht="13" x14ac:dyDescent="0.15"/>
    <row r="763" ht="13" x14ac:dyDescent="0.15"/>
    <row r="764" ht="13" x14ac:dyDescent="0.15"/>
    <row r="765" ht="13" x14ac:dyDescent="0.15"/>
    <row r="766" ht="13" x14ac:dyDescent="0.15"/>
    <row r="767" ht="13" x14ac:dyDescent="0.15"/>
    <row r="768" ht="13" x14ac:dyDescent="0.15"/>
    <row r="769" ht="13" x14ac:dyDescent="0.15"/>
    <row r="770" ht="13" x14ac:dyDescent="0.15"/>
    <row r="771" ht="13" x14ac:dyDescent="0.15"/>
    <row r="772" ht="13" x14ac:dyDescent="0.15"/>
    <row r="773" ht="13" x14ac:dyDescent="0.15"/>
    <row r="774" ht="13" x14ac:dyDescent="0.15"/>
    <row r="775" ht="13" x14ac:dyDescent="0.15"/>
    <row r="776" ht="13" x14ac:dyDescent="0.15"/>
    <row r="777" ht="13" x14ac:dyDescent="0.15"/>
    <row r="778" ht="13" x14ac:dyDescent="0.15"/>
    <row r="779" ht="13" x14ac:dyDescent="0.15"/>
    <row r="780" ht="13" x14ac:dyDescent="0.15"/>
    <row r="781" ht="13" x14ac:dyDescent="0.15"/>
    <row r="782" ht="13" x14ac:dyDescent="0.15"/>
    <row r="783" ht="13" x14ac:dyDescent="0.15"/>
    <row r="784" ht="13" x14ac:dyDescent="0.15"/>
    <row r="785" ht="13" x14ac:dyDescent="0.15"/>
    <row r="786" ht="13" x14ac:dyDescent="0.15"/>
    <row r="787" ht="13" x14ac:dyDescent="0.15"/>
    <row r="788" ht="13" x14ac:dyDescent="0.15"/>
    <row r="789" ht="13" x14ac:dyDescent="0.15"/>
    <row r="790" ht="13" x14ac:dyDescent="0.15"/>
    <row r="791" ht="13" x14ac:dyDescent="0.15"/>
    <row r="792" ht="13" x14ac:dyDescent="0.15"/>
    <row r="793" ht="13" x14ac:dyDescent="0.15"/>
    <row r="794" ht="13" x14ac:dyDescent="0.15"/>
    <row r="795" ht="13" x14ac:dyDescent="0.15"/>
    <row r="796" ht="13" x14ac:dyDescent="0.15"/>
    <row r="797" ht="13" x14ac:dyDescent="0.15"/>
    <row r="798" ht="13" x14ac:dyDescent="0.15"/>
    <row r="799" ht="13" x14ac:dyDescent="0.15"/>
    <row r="800" ht="13" x14ac:dyDescent="0.15"/>
    <row r="801" ht="13" x14ac:dyDescent="0.15"/>
    <row r="802" ht="13" x14ac:dyDescent="0.15"/>
    <row r="803" ht="13" x14ac:dyDescent="0.15"/>
    <row r="804" ht="13" x14ac:dyDescent="0.15"/>
    <row r="805" ht="13" x14ac:dyDescent="0.15"/>
    <row r="806" ht="13" x14ac:dyDescent="0.15"/>
    <row r="807" ht="13" x14ac:dyDescent="0.15"/>
    <row r="808" ht="13" x14ac:dyDescent="0.15"/>
    <row r="809" ht="13" x14ac:dyDescent="0.15"/>
    <row r="810" ht="13" x14ac:dyDescent="0.15"/>
    <row r="811" ht="13" x14ac:dyDescent="0.15"/>
    <row r="812" ht="13" x14ac:dyDescent="0.15"/>
    <row r="813" ht="13" x14ac:dyDescent="0.15"/>
    <row r="814" ht="13" x14ac:dyDescent="0.15"/>
    <row r="815" ht="13" x14ac:dyDescent="0.15"/>
    <row r="816" ht="13" x14ac:dyDescent="0.15"/>
    <row r="817" ht="13" x14ac:dyDescent="0.15"/>
    <row r="818" ht="13" x14ac:dyDescent="0.15"/>
    <row r="819" ht="13" x14ac:dyDescent="0.15"/>
    <row r="820" ht="13" x14ac:dyDescent="0.15"/>
    <row r="821" ht="13" x14ac:dyDescent="0.15"/>
    <row r="822" ht="13" x14ac:dyDescent="0.15"/>
    <row r="823" ht="13" x14ac:dyDescent="0.15"/>
    <row r="824" ht="13" x14ac:dyDescent="0.15"/>
    <row r="825" ht="13" x14ac:dyDescent="0.15"/>
    <row r="826" ht="13" x14ac:dyDescent="0.15"/>
    <row r="827" ht="13" x14ac:dyDescent="0.15"/>
    <row r="828" ht="13" x14ac:dyDescent="0.15"/>
    <row r="829" ht="13" x14ac:dyDescent="0.15"/>
    <row r="830" ht="13" x14ac:dyDescent="0.15"/>
    <row r="831" ht="13" x14ac:dyDescent="0.15"/>
    <row r="832" ht="13" x14ac:dyDescent="0.15"/>
    <row r="833" ht="13" x14ac:dyDescent="0.15"/>
    <row r="834" ht="13" x14ac:dyDescent="0.15"/>
    <row r="835" ht="13" x14ac:dyDescent="0.15"/>
    <row r="836" ht="13" x14ac:dyDescent="0.15"/>
    <row r="837" ht="13" x14ac:dyDescent="0.15"/>
    <row r="838" ht="13" x14ac:dyDescent="0.15"/>
    <row r="839" ht="13" x14ac:dyDescent="0.15"/>
    <row r="840" ht="13" x14ac:dyDescent="0.15"/>
    <row r="841" ht="13" x14ac:dyDescent="0.15"/>
    <row r="842" ht="13" x14ac:dyDescent="0.15"/>
    <row r="843" ht="13" x14ac:dyDescent="0.15"/>
    <row r="844" ht="13" x14ac:dyDescent="0.15"/>
    <row r="845" ht="13" x14ac:dyDescent="0.15"/>
    <row r="846" ht="13" x14ac:dyDescent="0.15"/>
    <row r="847" ht="13" x14ac:dyDescent="0.15"/>
    <row r="848" ht="13" x14ac:dyDescent="0.15"/>
    <row r="849" ht="13" x14ac:dyDescent="0.15"/>
    <row r="850" ht="13" x14ac:dyDescent="0.15"/>
    <row r="851" ht="13" x14ac:dyDescent="0.15"/>
    <row r="852" ht="13" x14ac:dyDescent="0.15"/>
    <row r="853" ht="13" x14ac:dyDescent="0.15"/>
    <row r="854" ht="13" x14ac:dyDescent="0.15"/>
    <row r="855" ht="13" x14ac:dyDescent="0.15"/>
    <row r="856" ht="13" x14ac:dyDescent="0.15"/>
    <row r="857" ht="13" x14ac:dyDescent="0.15"/>
    <row r="858" ht="13" x14ac:dyDescent="0.15"/>
    <row r="859" ht="13" x14ac:dyDescent="0.15"/>
    <row r="860" ht="13" x14ac:dyDescent="0.15"/>
    <row r="861" ht="13" x14ac:dyDescent="0.15"/>
    <row r="862" ht="13" x14ac:dyDescent="0.15"/>
    <row r="863" ht="13" x14ac:dyDescent="0.15"/>
    <row r="864" ht="13" x14ac:dyDescent="0.15"/>
    <row r="865" ht="13" x14ac:dyDescent="0.15"/>
    <row r="866" ht="13" x14ac:dyDescent="0.15"/>
    <row r="867" ht="13" x14ac:dyDescent="0.15"/>
    <row r="868" ht="13" x14ac:dyDescent="0.15"/>
    <row r="869" ht="13" x14ac:dyDescent="0.15"/>
    <row r="870" ht="13" x14ac:dyDescent="0.15"/>
    <row r="871" ht="13" x14ac:dyDescent="0.15"/>
    <row r="872" ht="13" x14ac:dyDescent="0.15"/>
    <row r="873" ht="13" x14ac:dyDescent="0.15"/>
    <row r="874" ht="13" x14ac:dyDescent="0.15"/>
    <row r="875" ht="13" x14ac:dyDescent="0.15"/>
    <row r="876" ht="13" x14ac:dyDescent="0.15"/>
    <row r="877" ht="13" x14ac:dyDescent="0.15"/>
    <row r="878" ht="13" x14ac:dyDescent="0.15"/>
    <row r="879" ht="13" x14ac:dyDescent="0.15"/>
    <row r="880" ht="13" x14ac:dyDescent="0.15"/>
    <row r="881" ht="13" x14ac:dyDescent="0.15"/>
    <row r="882" ht="13" x14ac:dyDescent="0.15"/>
    <row r="883" ht="13" x14ac:dyDescent="0.15"/>
    <row r="884" ht="13" x14ac:dyDescent="0.15"/>
    <row r="885" ht="13" x14ac:dyDescent="0.15"/>
    <row r="886" ht="13" x14ac:dyDescent="0.15"/>
    <row r="887" ht="13" x14ac:dyDescent="0.15"/>
    <row r="888" ht="13" x14ac:dyDescent="0.15"/>
    <row r="889" ht="13" x14ac:dyDescent="0.15"/>
    <row r="890" ht="13" x14ac:dyDescent="0.15"/>
    <row r="891" ht="13" x14ac:dyDescent="0.15"/>
    <row r="892" ht="13" x14ac:dyDescent="0.15"/>
    <row r="893" ht="13" x14ac:dyDescent="0.15"/>
    <row r="894" ht="13" x14ac:dyDescent="0.15"/>
    <row r="895" ht="13" x14ac:dyDescent="0.15"/>
    <row r="896" ht="13" x14ac:dyDescent="0.15"/>
    <row r="897" ht="13" x14ac:dyDescent="0.15"/>
    <row r="898" ht="13" x14ac:dyDescent="0.15"/>
    <row r="899" ht="13" x14ac:dyDescent="0.15"/>
    <row r="900" ht="13" x14ac:dyDescent="0.15"/>
    <row r="901" ht="13" x14ac:dyDescent="0.15"/>
    <row r="902" ht="13" x14ac:dyDescent="0.15"/>
    <row r="903" ht="13" x14ac:dyDescent="0.15"/>
    <row r="904" ht="13" x14ac:dyDescent="0.15"/>
    <row r="905" ht="13" x14ac:dyDescent="0.15"/>
    <row r="906" ht="13" x14ac:dyDescent="0.15"/>
    <row r="907" ht="13" x14ac:dyDescent="0.15"/>
    <row r="908" ht="13" x14ac:dyDescent="0.15"/>
    <row r="909" ht="13" x14ac:dyDescent="0.15"/>
    <row r="910" ht="13" x14ac:dyDescent="0.15"/>
    <row r="911" ht="13" x14ac:dyDescent="0.15"/>
    <row r="912" ht="13" x14ac:dyDescent="0.15"/>
    <row r="913" ht="13" x14ac:dyDescent="0.15"/>
    <row r="914" ht="13" x14ac:dyDescent="0.15"/>
    <row r="915" ht="13" x14ac:dyDescent="0.15"/>
    <row r="916" ht="13" x14ac:dyDescent="0.15"/>
    <row r="917" ht="13" x14ac:dyDescent="0.15"/>
    <row r="918" ht="13" x14ac:dyDescent="0.15"/>
    <row r="919" ht="13" x14ac:dyDescent="0.15"/>
    <row r="920" ht="13" x14ac:dyDescent="0.15"/>
    <row r="921" ht="13" x14ac:dyDescent="0.15"/>
    <row r="922" ht="13" x14ac:dyDescent="0.15"/>
    <row r="923" ht="13" x14ac:dyDescent="0.15"/>
    <row r="924" ht="13" x14ac:dyDescent="0.15"/>
    <row r="925" ht="13" x14ac:dyDescent="0.15"/>
    <row r="926" ht="13" x14ac:dyDescent="0.15"/>
    <row r="927" ht="13" x14ac:dyDescent="0.15"/>
    <row r="928" ht="13" x14ac:dyDescent="0.15"/>
    <row r="929" ht="13" x14ac:dyDescent="0.15"/>
    <row r="930" ht="13" x14ac:dyDescent="0.15"/>
    <row r="931" ht="13" x14ac:dyDescent="0.15"/>
    <row r="932" ht="13" x14ac:dyDescent="0.15"/>
    <row r="933" ht="13" x14ac:dyDescent="0.15"/>
    <row r="934" ht="13" x14ac:dyDescent="0.15"/>
    <row r="935" ht="13" x14ac:dyDescent="0.15"/>
    <row r="936" ht="13" x14ac:dyDescent="0.15"/>
    <row r="937" ht="13" x14ac:dyDescent="0.15"/>
    <row r="938" ht="13" x14ac:dyDescent="0.15"/>
    <row r="939" ht="13" x14ac:dyDescent="0.15"/>
    <row r="940" ht="13" x14ac:dyDescent="0.15"/>
    <row r="941" ht="13" x14ac:dyDescent="0.15"/>
    <row r="942" ht="13" x14ac:dyDescent="0.15"/>
    <row r="943" ht="13" x14ac:dyDescent="0.15"/>
    <row r="944" ht="13" x14ac:dyDescent="0.15"/>
    <row r="945" ht="13" x14ac:dyDescent="0.15"/>
    <row r="946" ht="13" x14ac:dyDescent="0.15"/>
    <row r="947" ht="13" x14ac:dyDescent="0.15"/>
    <row r="948" ht="13" x14ac:dyDescent="0.15"/>
    <row r="949" ht="13" x14ac:dyDescent="0.15"/>
    <row r="950" ht="13" x14ac:dyDescent="0.15"/>
    <row r="951" ht="13" x14ac:dyDescent="0.15"/>
    <row r="952" ht="13" x14ac:dyDescent="0.15"/>
    <row r="953" ht="13" x14ac:dyDescent="0.15"/>
    <row r="954" ht="13" x14ac:dyDescent="0.15"/>
    <row r="955" ht="13" x14ac:dyDescent="0.15"/>
    <row r="956" ht="13" x14ac:dyDescent="0.15"/>
    <row r="957" ht="13" x14ac:dyDescent="0.15"/>
    <row r="958" ht="13" x14ac:dyDescent="0.15"/>
    <row r="959" ht="13" x14ac:dyDescent="0.15"/>
    <row r="960" ht="13" x14ac:dyDescent="0.15"/>
    <row r="961" ht="13" x14ac:dyDescent="0.15"/>
    <row r="962" ht="13" x14ac:dyDescent="0.15"/>
    <row r="963" ht="13" x14ac:dyDescent="0.15"/>
    <row r="964" ht="13" x14ac:dyDescent="0.15"/>
    <row r="965" ht="13" x14ac:dyDescent="0.15"/>
    <row r="966" ht="13" x14ac:dyDescent="0.15"/>
    <row r="967" ht="13" x14ac:dyDescent="0.15"/>
    <row r="968" ht="13" x14ac:dyDescent="0.15"/>
    <row r="969" ht="13" x14ac:dyDescent="0.15"/>
    <row r="970" ht="13" x14ac:dyDescent="0.15"/>
    <row r="971" ht="13" x14ac:dyDescent="0.15"/>
    <row r="972" ht="13" x14ac:dyDescent="0.15"/>
    <row r="973" ht="13" x14ac:dyDescent="0.15"/>
    <row r="974" ht="13" x14ac:dyDescent="0.15"/>
    <row r="975" ht="13" x14ac:dyDescent="0.15"/>
    <row r="976" ht="13" x14ac:dyDescent="0.15"/>
    <row r="977" ht="13" x14ac:dyDescent="0.15"/>
    <row r="978" ht="13" x14ac:dyDescent="0.15"/>
    <row r="979" ht="13" x14ac:dyDescent="0.15"/>
    <row r="980" ht="13" x14ac:dyDescent="0.15"/>
    <row r="981" ht="13" x14ac:dyDescent="0.15"/>
    <row r="982" ht="13" x14ac:dyDescent="0.15"/>
    <row r="983" ht="13" x14ac:dyDescent="0.15"/>
    <row r="984" ht="13" x14ac:dyDescent="0.15"/>
    <row r="985" ht="13" x14ac:dyDescent="0.15"/>
    <row r="986" ht="13" x14ac:dyDescent="0.15"/>
    <row r="987" ht="13" x14ac:dyDescent="0.15"/>
    <row r="988" ht="13" x14ac:dyDescent="0.15"/>
    <row r="989" ht="13" x14ac:dyDescent="0.15"/>
    <row r="990" ht="13" x14ac:dyDescent="0.15"/>
    <row r="991" ht="13" x14ac:dyDescent="0.15"/>
    <row r="992" ht="13" x14ac:dyDescent="0.15"/>
    <row r="993" ht="13" x14ac:dyDescent="0.15"/>
    <row r="994" ht="13" x14ac:dyDescent="0.15"/>
    <row r="995" ht="13" x14ac:dyDescent="0.15"/>
  </sheetData>
  <mergeCells count="77">
    <mergeCell ref="B48:E48"/>
    <mergeCell ref="B49:E49"/>
    <mergeCell ref="I48:L48"/>
    <mergeCell ref="I49:L49"/>
    <mergeCell ref="A41:O41"/>
    <mergeCell ref="F33:G33"/>
    <mergeCell ref="F34:G34"/>
    <mergeCell ref="A36:O36"/>
    <mergeCell ref="A42:O42"/>
    <mergeCell ref="A21:G21"/>
    <mergeCell ref="L21:N21"/>
    <mergeCell ref="A22:G22"/>
    <mergeCell ref="A23:G23"/>
    <mergeCell ref="A25:O26"/>
    <mergeCell ref="C28:G28"/>
    <mergeCell ref="D40:F40"/>
    <mergeCell ref="G40:N40"/>
    <mergeCell ref="F32:G32"/>
    <mergeCell ref="A30:O30"/>
    <mergeCell ref="F31:G31"/>
    <mergeCell ref="A19:B19"/>
    <mergeCell ref="C19:D19"/>
    <mergeCell ref="E19:F19"/>
    <mergeCell ref="G19:H19"/>
    <mergeCell ref="D29:N29"/>
    <mergeCell ref="K19:L19"/>
    <mergeCell ref="M19:N19"/>
    <mergeCell ref="I19:J19"/>
    <mergeCell ref="A6:B6"/>
    <mergeCell ref="A8:D8"/>
    <mergeCell ref="G8:J8"/>
    <mergeCell ref="L8:N8"/>
    <mergeCell ref="A9:D9"/>
    <mergeCell ref="L9:N9"/>
    <mergeCell ref="C6:H6"/>
    <mergeCell ref="L6:N6"/>
    <mergeCell ref="A1:O2"/>
    <mergeCell ref="A4:B4"/>
    <mergeCell ref="C4:H4"/>
    <mergeCell ref="J4:K4"/>
    <mergeCell ref="L4:O4"/>
    <mergeCell ref="A3:N3"/>
    <mergeCell ref="G9:J9"/>
    <mergeCell ref="G10:J10"/>
    <mergeCell ref="G13:J13"/>
    <mergeCell ref="G14:J14"/>
    <mergeCell ref="A12:D12"/>
    <mergeCell ref="A13:F13"/>
    <mergeCell ref="K17:L17"/>
    <mergeCell ref="M17:N17"/>
    <mergeCell ref="A10:D10"/>
    <mergeCell ref="A11:D11"/>
    <mergeCell ref="A14:D14"/>
    <mergeCell ref="K15:L16"/>
    <mergeCell ref="M15:N16"/>
    <mergeCell ref="G15:H16"/>
    <mergeCell ref="I15:J16"/>
    <mergeCell ref="L10:N10"/>
    <mergeCell ref="L11:N11"/>
    <mergeCell ref="L12:N12"/>
    <mergeCell ref="L13:N13"/>
    <mergeCell ref="G18:H18"/>
    <mergeCell ref="I18:J18"/>
    <mergeCell ref="K14:N14"/>
    <mergeCell ref="A15:B16"/>
    <mergeCell ref="A17:B17"/>
    <mergeCell ref="A18:B18"/>
    <mergeCell ref="C18:D18"/>
    <mergeCell ref="E18:F18"/>
    <mergeCell ref="C15:D16"/>
    <mergeCell ref="E15:F16"/>
    <mergeCell ref="K18:L18"/>
    <mergeCell ref="M18:N18"/>
    <mergeCell ref="C17:D17"/>
    <mergeCell ref="E17:F17"/>
    <mergeCell ref="G17:H17"/>
    <mergeCell ref="I17:J17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Cash Advance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2022-01-18T05:54:20Z</cp:lastPrinted>
  <dcterms:created xsi:type="dcterms:W3CDTF">2022-01-16T09:59:35Z</dcterms:created>
  <dcterms:modified xsi:type="dcterms:W3CDTF">2022-04-27T04:51:48Z</dcterms:modified>
</cp:coreProperties>
</file>